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 activeTab="3"/>
  </bookViews>
  <sheets>
    <sheet name="통계" sheetId="4" r:id="rId1"/>
    <sheet name="해제" sheetId="1" r:id="rId2"/>
    <sheet name="변경" sheetId="3" r:id="rId3"/>
    <sheet name="92년 대지.공장" sheetId="6" r:id="rId4"/>
    <sheet name="사실상비농지.xlsx" sheetId="7" r:id="rId5"/>
    <sheet name="사실상농지.xlsx" sheetId="9" r:id="rId6"/>
    <sheet name="Sheet2" sheetId="5" r:id="rId7"/>
  </sheets>
  <externalReferences>
    <externalReference r:id="rId8"/>
  </externalReferences>
  <definedNames>
    <definedName name="_xlnm._FilterDatabase" localSheetId="3" hidden="1">'92년 대지.공장'!$A$4:$K$126</definedName>
    <definedName name="_xlnm._FilterDatabase" localSheetId="5" hidden="1">사실상농지.xlsx!$A$3:$N$3</definedName>
    <definedName name="_xlnm._FilterDatabase" localSheetId="4" hidden="1">사실상비농지.xlsx!$A$3:$N$5</definedName>
    <definedName name="_xlnm._FilterDatabase" localSheetId="1" hidden="1">해제!$A$3:$N$401</definedName>
    <definedName name="강릉지목">[1]지목!$H$2:$H$1048576</definedName>
    <definedName name="강릉지목면적">[1]지목!$J$2:$J$1048576</definedName>
    <definedName name="강릉지목유형">[1]지목!$G$2:$G$1048576</definedName>
    <definedName name="경지정리" localSheetId="3">#REF!</definedName>
    <definedName name="경지정리">#REF!</definedName>
    <definedName name="밭기반" localSheetId="3">#REF!</definedName>
    <definedName name="밭기반">#REF!</definedName>
    <definedName name="유형" localSheetId="3">#REF!</definedName>
    <definedName name="유형">#REF!</definedName>
    <definedName name="유형설명" localSheetId="3">#REF!</definedName>
    <definedName name="유형설명">#REF!</definedName>
  </definedNames>
  <calcPr calcId="145621"/>
</workbook>
</file>

<file path=xl/calcChain.xml><?xml version="1.0" encoding="utf-8"?>
<calcChain xmlns="http://schemas.openxmlformats.org/spreadsheetml/2006/main">
  <c r="P32" i="4" l="1"/>
  <c r="Q30" i="4"/>
  <c r="O31" i="4" l="1"/>
  <c r="S4" i="3"/>
  <c r="Q4" i="3"/>
  <c r="P4" i="3"/>
  <c r="U6" i="1"/>
  <c r="R6" i="1"/>
  <c r="S4" i="1" l="1"/>
  <c r="U4" i="1" l="1"/>
  <c r="T4" i="1"/>
  <c r="R4" i="1"/>
  <c r="Q4" i="1"/>
  <c r="L21" i="4"/>
  <c r="P5" i="1"/>
  <c r="K21" i="4" l="1"/>
  <c r="P6" i="1"/>
  <c r="P4" i="1" s="1"/>
  <c r="K10" i="4" l="1"/>
  <c r="I21" i="4"/>
  <c r="M21" i="4"/>
  <c r="J21" i="4"/>
  <c r="G21" i="4" l="1"/>
  <c r="E21" i="4" s="1"/>
  <c r="D21" i="4" s="1"/>
  <c r="P31" i="4"/>
  <c r="M32" i="4"/>
  <c r="K18" i="4"/>
  <c r="J18" i="4"/>
  <c r="I18" i="4"/>
  <c r="M20" i="4"/>
  <c r="L20" i="4"/>
  <c r="K20" i="4"/>
  <c r="I20" i="4"/>
  <c r="M18" i="4"/>
  <c r="L18" i="4"/>
  <c r="J20" i="4"/>
  <c r="M31" i="4" l="1"/>
  <c r="M30" i="4" s="1"/>
  <c r="G32" i="4"/>
  <c r="G31" i="4"/>
  <c r="L28" i="4"/>
  <c r="G29" i="4"/>
  <c r="E29" i="4" s="1"/>
  <c r="J28" i="4"/>
  <c r="D29" i="4" l="1"/>
  <c r="E32" i="4"/>
  <c r="G30" i="4"/>
  <c r="E31" i="4"/>
  <c r="I28" i="4"/>
  <c r="K28" i="4"/>
  <c r="E30" i="4" l="1"/>
  <c r="G28" i="4"/>
  <c r="E28" i="4" l="1"/>
  <c r="L10" i="4"/>
  <c r="J10" i="4"/>
  <c r="L19" i="4"/>
  <c r="G20" i="4"/>
  <c r="E20" i="4" s="1"/>
  <c r="D20" i="4" s="1"/>
  <c r="L7" i="4"/>
  <c r="K7" i="4" l="1"/>
  <c r="G18" i="4"/>
  <c r="E18" i="4" s="1"/>
  <c r="D18" i="4" s="1"/>
  <c r="D7" i="4" s="1"/>
  <c r="D19" i="4"/>
  <c r="I9" i="4"/>
  <c r="I19" i="4"/>
  <c r="J9" i="4"/>
  <c r="J19" i="4"/>
  <c r="J8" i="4" s="1"/>
  <c r="K9" i="4"/>
  <c r="K19" i="4"/>
  <c r="K8" i="4" s="1"/>
  <c r="I7" i="4"/>
  <c r="J7" i="4"/>
  <c r="L8" i="4"/>
  <c r="L6" i="4" s="1"/>
  <c r="L9" i="4"/>
  <c r="I10" i="4"/>
  <c r="G10" i="4" s="1"/>
  <c r="L17" i="4"/>
  <c r="K6" i="4" l="1"/>
  <c r="D17" i="4"/>
  <c r="J17" i="4"/>
  <c r="G7" i="4"/>
  <c r="E7" i="4" s="1"/>
  <c r="G9" i="4"/>
  <c r="G8" i="4" s="1"/>
  <c r="J6" i="4"/>
  <c r="G19" i="4"/>
  <c r="G17" i="4" s="1"/>
  <c r="M10" i="4"/>
  <c r="I17" i="4"/>
  <c r="I8" i="4"/>
  <c r="I6" i="4" s="1"/>
  <c r="E10" i="4"/>
  <c r="K17" i="4"/>
  <c r="M7" i="4"/>
  <c r="G6" i="4" l="1"/>
  <c r="E9" i="4"/>
  <c r="E8" i="4" s="1"/>
  <c r="E6" i="4" s="1"/>
  <c r="E19" i="4"/>
  <c r="M9" i="4" l="1"/>
  <c r="M19" i="4"/>
  <c r="M28" i="4"/>
  <c r="D31" i="4"/>
  <c r="D30" i="4"/>
  <c r="D32" i="4"/>
  <c r="H32" i="4" l="1"/>
  <c r="D10" i="4"/>
  <c r="F31" i="4"/>
  <c r="D9" i="4"/>
  <c r="H30" i="4"/>
  <c r="D8" i="4"/>
  <c r="E17" i="4"/>
  <c r="H31" i="4"/>
  <c r="D28" i="4"/>
  <c r="F30" i="4"/>
  <c r="F32" i="4"/>
  <c r="H10" i="4" l="1"/>
  <c r="F10" i="4"/>
  <c r="H9" i="4"/>
  <c r="F9" i="4"/>
  <c r="M17" i="4"/>
  <c r="M8" i="4"/>
  <c r="M6" i="4" s="1"/>
  <c r="D6" i="4"/>
  <c r="H8" i="4"/>
  <c r="F8" i="4"/>
  <c r="H28" i="4"/>
  <c r="F28" i="4"/>
  <c r="H6" i="4" l="1"/>
  <c r="F6" i="4"/>
</calcChain>
</file>

<file path=xl/comments1.xml><?xml version="1.0" encoding="utf-8"?>
<comments xmlns="http://schemas.openxmlformats.org/spreadsheetml/2006/main">
  <authors>
    <author>mifaff</author>
  </authors>
  <commentList>
    <comment ref="J4" authorId="0">
      <text>
        <r>
          <rPr>
            <b/>
            <sz val="9"/>
            <color indexed="81"/>
            <rFont val="돋움"/>
            <family val="3"/>
            <charset val="129"/>
          </rPr>
          <t>콤보박스에서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미정리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택일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<sst xmlns="http://schemas.openxmlformats.org/spreadsheetml/2006/main" count="1371" uniqueCount="397">
  <si>
    <t>pnu_code</t>
  </si>
  <si>
    <t>시도</t>
  </si>
  <si>
    <t>시군구</t>
  </si>
  <si>
    <t>읍면동</t>
  </si>
  <si>
    <t>리</t>
  </si>
  <si>
    <t>대장구분</t>
  </si>
  <si>
    <t>본번</t>
  </si>
  <si>
    <t>부번</t>
  </si>
  <si>
    <t>지목</t>
  </si>
  <si>
    <t>진흥구분</t>
  </si>
  <si>
    <t>토지대장면적</t>
  </si>
  <si>
    <t>사업면적_공간</t>
  </si>
  <si>
    <t>사업번호</t>
    <phoneticPr fontId="4" type="noConversion"/>
  </si>
  <si>
    <t>답</t>
  </si>
  <si>
    <t>진흥</t>
  </si>
  <si>
    <t>도로</t>
  </si>
  <si>
    <t>구 분</t>
  </si>
  <si>
    <t>합 계</t>
  </si>
  <si>
    <t>농 지 면 적</t>
  </si>
  <si>
    <t>비농지</t>
  </si>
  <si>
    <t>소계</t>
  </si>
  <si>
    <t>%</t>
  </si>
  <si>
    <t>경 지 면 적</t>
  </si>
  <si>
    <t>기타농지</t>
  </si>
  <si>
    <t>계</t>
  </si>
  <si>
    <t>전</t>
  </si>
  <si>
    <t>과수</t>
  </si>
  <si>
    <r>
      <t>계</t>
    </r>
    <r>
      <rPr>
        <sz val="11"/>
        <color rgb="FF000000"/>
        <rFont val="휴먼명조"/>
        <family val="3"/>
        <charset val="129"/>
      </rPr>
      <t>(A+B)</t>
    </r>
  </si>
  <si>
    <r>
      <t>변경지역</t>
    </r>
    <r>
      <rPr>
        <sz val="11"/>
        <color rgb="FF000000"/>
        <rFont val="휴먼명조"/>
        <family val="3"/>
        <charset val="129"/>
      </rPr>
      <t>(A)</t>
    </r>
  </si>
  <si>
    <r>
      <t>해제지역</t>
    </r>
    <r>
      <rPr>
        <sz val="11"/>
        <color rgb="FF000000"/>
        <rFont val="휴먼명조"/>
        <family val="3"/>
        <charset val="129"/>
      </rPr>
      <t>(B)</t>
    </r>
  </si>
  <si>
    <t>진흥구역</t>
  </si>
  <si>
    <t>보호구역</t>
  </si>
  <si>
    <t>'92년 지정 당시 지목이 대지.공장용지인 토지</t>
    <phoneticPr fontId="12" type="noConversion"/>
  </si>
  <si>
    <t>* 비농지 지목 : 대지, 공장용지</t>
    <phoneticPr fontId="12" type="noConversion"/>
  </si>
  <si>
    <t>PNU코드</t>
    <phoneticPr fontId="12" type="noConversion"/>
  </si>
  <si>
    <t>읍면</t>
    <phoneticPr fontId="12" type="noConversion"/>
  </si>
  <si>
    <t>리동</t>
    <phoneticPr fontId="12" type="noConversion"/>
  </si>
  <si>
    <t>지번</t>
    <phoneticPr fontId="12" type="noConversion"/>
  </si>
  <si>
    <t>면적(㎡)</t>
    <phoneticPr fontId="12" type="noConversion"/>
  </si>
  <si>
    <t>지정시 지목</t>
    <phoneticPr fontId="12" type="noConversion"/>
  </si>
  <si>
    <t>현재 지목</t>
    <phoneticPr fontId="12" type="noConversion"/>
  </si>
  <si>
    <t>활용현황</t>
    <phoneticPr fontId="12" type="noConversion"/>
  </si>
  <si>
    <t>경지정리여부</t>
    <phoneticPr fontId="12" type="noConversion"/>
  </si>
  <si>
    <t>시행연도</t>
    <phoneticPr fontId="12" type="noConversion"/>
  </si>
  <si>
    <t>계</t>
    <phoneticPr fontId="12" type="noConversion"/>
  </si>
  <si>
    <t>미정리</t>
  </si>
  <si>
    <t>농업진흥지역 비농지조서(사실상 비농지, 해제)</t>
    <phoneticPr fontId="4" type="noConversion"/>
  </si>
  <si>
    <t>PNU코드</t>
    <phoneticPr fontId="12" type="noConversion"/>
  </si>
  <si>
    <t>대장면적</t>
    <phoneticPr fontId="12" type="noConversion"/>
  </si>
  <si>
    <t>공간면적</t>
    <phoneticPr fontId="12" type="noConversion"/>
  </si>
  <si>
    <t>진흥구분</t>
    <phoneticPr fontId="12" type="noConversion"/>
  </si>
  <si>
    <t>농업진흥지역 비농지조서(사실상 농지, 변경)</t>
    <phoneticPr fontId="4" type="noConversion"/>
  </si>
  <si>
    <t>대장면적(㎡)</t>
    <phoneticPr fontId="12" type="noConversion"/>
  </si>
  <si>
    <t>계</t>
    <phoneticPr fontId="12" type="noConversion"/>
  </si>
  <si>
    <t>PNU코드</t>
    <phoneticPr fontId="12" type="noConversion"/>
  </si>
  <si>
    <t>읍면</t>
    <phoneticPr fontId="12" type="noConversion"/>
  </si>
  <si>
    <t>면적(㎡)</t>
    <phoneticPr fontId="12" type="noConversion"/>
  </si>
  <si>
    <t>경지정리여부</t>
    <phoneticPr fontId="12" type="noConversion"/>
  </si>
  <si>
    <t>시행연도</t>
    <phoneticPr fontId="12" type="noConversion"/>
  </si>
  <si>
    <t>대장면적</t>
    <phoneticPr fontId="12" type="noConversion"/>
  </si>
  <si>
    <t>진흥구분</t>
    <phoneticPr fontId="12" type="noConversion"/>
  </si>
  <si>
    <t>계</t>
    <phoneticPr fontId="12" type="noConversion"/>
  </si>
  <si>
    <t>비농지</t>
    <phoneticPr fontId="4" type="noConversion"/>
  </si>
  <si>
    <t>대지.공장용지</t>
    <phoneticPr fontId="4" type="noConversion"/>
  </si>
  <si>
    <t>계</t>
    <phoneticPr fontId="4" type="noConversion"/>
  </si>
  <si>
    <t>답</t>
    <phoneticPr fontId="4" type="noConversion"/>
  </si>
  <si>
    <t>전</t>
    <phoneticPr fontId="4" type="noConversion"/>
  </si>
  <si>
    <t>과수</t>
    <phoneticPr fontId="4" type="noConversion"/>
  </si>
  <si>
    <t>기타</t>
    <phoneticPr fontId="4" type="noConversion"/>
  </si>
  <si>
    <t>묘지</t>
  </si>
  <si>
    <t>계</t>
    <phoneticPr fontId="4" type="noConversion"/>
  </si>
  <si>
    <t>진흥</t>
    <phoneticPr fontId="4" type="noConversion"/>
  </si>
  <si>
    <t>보호</t>
    <phoneticPr fontId="4" type="noConversion"/>
  </si>
  <si>
    <t>정비 유형</t>
    <phoneticPr fontId="4" type="noConversion"/>
  </si>
  <si>
    <t>진흥구역</t>
    <phoneticPr fontId="12" type="noConversion"/>
  </si>
  <si>
    <t>보호구역</t>
    <phoneticPr fontId="12" type="noConversion"/>
  </si>
  <si>
    <t>대지</t>
  </si>
  <si>
    <t>전</t>
    <phoneticPr fontId="12" type="noConversion"/>
  </si>
  <si>
    <t>493-3</t>
  </si>
  <si>
    <t>122</t>
  </si>
  <si>
    <t>124</t>
  </si>
  <si>
    <t>118</t>
  </si>
  <si>
    <t>307-1</t>
  </si>
  <si>
    <t>191-1</t>
  </si>
  <si>
    <t>46-1</t>
  </si>
  <si>
    <t>100</t>
  </si>
  <si>
    <t>215</t>
  </si>
  <si>
    <t>183-2</t>
  </si>
  <si>
    <t>234-2</t>
  </si>
  <si>
    <t>234-3</t>
  </si>
  <si>
    <t>151</t>
  </si>
  <si>
    <t>39</t>
  </si>
  <si>
    <t>215-1</t>
  </si>
  <si>
    <t>103-2</t>
  </si>
  <si>
    <t>238-2</t>
  </si>
  <si>
    <t>정리</t>
  </si>
  <si>
    <t>121-3</t>
  </si>
  <si>
    <t>402</t>
  </si>
  <si>
    <t>338-4</t>
  </si>
  <si>
    <t>532-2</t>
  </si>
  <si>
    <t>511</t>
  </si>
  <si>
    <t>2019년 농업진흥지역 보완정비 필지조서(예천-해제)</t>
    <phoneticPr fontId="4" type="noConversion"/>
  </si>
  <si>
    <t>2019년 농업진흥지역 보완정비 필지조서(예천-변경)</t>
    <phoneticPr fontId="4" type="noConversion"/>
  </si>
  <si>
    <t>4790034037104850002</t>
  </si>
  <si>
    <t>예천군</t>
    <phoneticPr fontId="12" type="noConversion"/>
  </si>
  <si>
    <t>감천면</t>
  </si>
  <si>
    <t>덕율리</t>
  </si>
  <si>
    <t>485-2</t>
  </si>
  <si>
    <t>진흥구역</t>
    <phoneticPr fontId="12" type="noConversion"/>
  </si>
  <si>
    <t>4790034037105110000</t>
  </si>
  <si>
    <t>보호구역</t>
    <phoneticPr fontId="12" type="noConversion"/>
  </si>
  <si>
    <t>4790034037105320002</t>
  </si>
  <si>
    <t>4790034037105320008</t>
  </si>
  <si>
    <t>532-8</t>
  </si>
  <si>
    <t>4790034041102130000</t>
  </si>
  <si>
    <t>예천군</t>
    <phoneticPr fontId="12" type="noConversion"/>
  </si>
  <si>
    <t>벌방리</t>
  </si>
  <si>
    <t>4790034041102150000</t>
  </si>
  <si>
    <t>4790034041102160000</t>
  </si>
  <si>
    <t>216</t>
  </si>
  <si>
    <t>4790034041102170000</t>
  </si>
  <si>
    <t>217</t>
  </si>
  <si>
    <t>4790034041102790001</t>
  </si>
  <si>
    <t>279-1</t>
  </si>
  <si>
    <t>4790034041103960006</t>
  </si>
  <si>
    <t>396-6</t>
  </si>
  <si>
    <t>4790034046101100000</t>
  </si>
  <si>
    <t>유리</t>
  </si>
  <si>
    <t>110</t>
  </si>
  <si>
    <t>4790034040102390001</t>
  </si>
  <si>
    <t>진평리</t>
  </si>
  <si>
    <t>239-1</t>
  </si>
  <si>
    <t>4790034040102410002</t>
  </si>
  <si>
    <t>241-2</t>
  </si>
  <si>
    <t>4790034040102510002</t>
  </si>
  <si>
    <t>251-2</t>
  </si>
  <si>
    <t>4790039022101440002</t>
  </si>
  <si>
    <t>개포면</t>
  </si>
  <si>
    <t>경진리</t>
  </si>
  <si>
    <t>144-2</t>
  </si>
  <si>
    <t>전</t>
    <phoneticPr fontId="12" type="noConversion"/>
  </si>
  <si>
    <t>4790039023100010001</t>
  </si>
  <si>
    <t>동송리</t>
  </si>
  <si>
    <t>1-1</t>
  </si>
  <si>
    <t>4790039025102340002</t>
  </si>
  <si>
    <t>우감리</t>
  </si>
  <si>
    <t>4790039025102340003</t>
  </si>
  <si>
    <t>4790039024101830002</t>
  </si>
  <si>
    <t>이사리</t>
  </si>
  <si>
    <t>4790039028107120050</t>
  </si>
  <si>
    <t>황산리</t>
  </si>
  <si>
    <t>712-50</t>
  </si>
  <si>
    <t>4790035037103770001</t>
  </si>
  <si>
    <t>보문면</t>
  </si>
  <si>
    <t>간방리</t>
  </si>
  <si>
    <t>377-1</t>
  </si>
  <si>
    <t>4790035038107130001</t>
  </si>
  <si>
    <t>독양리</t>
  </si>
  <si>
    <t>713-1</t>
  </si>
  <si>
    <t>4790035044101000000</t>
  </si>
  <si>
    <t>수계리</t>
  </si>
  <si>
    <t>4790035044107190001</t>
  </si>
  <si>
    <t>719-1</t>
  </si>
  <si>
    <t>4790035044107200000</t>
  </si>
  <si>
    <t>720</t>
  </si>
  <si>
    <t>4790035044100980000</t>
  </si>
  <si>
    <t>98</t>
  </si>
  <si>
    <t>4790035036104020000</t>
  </si>
  <si>
    <t>승본리</t>
  </si>
  <si>
    <t>4790035035107510000</t>
  </si>
  <si>
    <t>신월리</t>
  </si>
  <si>
    <t>751</t>
  </si>
  <si>
    <t>오신리</t>
  </si>
  <si>
    <t>407</t>
  </si>
  <si>
    <t>4790035046104500002</t>
  </si>
  <si>
    <t>예천군</t>
    <phoneticPr fontId="12" type="noConversion"/>
  </si>
  <si>
    <t>오암리</t>
  </si>
  <si>
    <t>450-2</t>
  </si>
  <si>
    <t>4790035046105460002</t>
  </si>
  <si>
    <t>546-2</t>
  </si>
  <si>
    <t>4790035046105470002</t>
  </si>
  <si>
    <t>547-2</t>
  </si>
  <si>
    <t>4790035046105490002</t>
  </si>
  <si>
    <t>549-2</t>
  </si>
  <si>
    <t>4790032040102860002</t>
  </si>
  <si>
    <t>상리면</t>
  </si>
  <si>
    <t>보곡리</t>
  </si>
  <si>
    <t>286-2</t>
  </si>
  <si>
    <t>4790032040102970001</t>
  </si>
  <si>
    <t>297-1</t>
  </si>
  <si>
    <t>4790025036103380004</t>
  </si>
  <si>
    <t>예천읍</t>
  </si>
  <si>
    <t>생천리</t>
  </si>
  <si>
    <t>진흥구역</t>
    <phoneticPr fontId="12" type="noConversion"/>
  </si>
  <si>
    <t>4790025036103610002</t>
  </si>
  <si>
    <t>361-2</t>
  </si>
  <si>
    <t>4790025028101780002</t>
  </si>
  <si>
    <t>석정리</t>
  </si>
  <si>
    <t>178-2</t>
  </si>
  <si>
    <t>4790025028101780003</t>
  </si>
  <si>
    <t>178-3</t>
  </si>
  <si>
    <t>4790025028101830002</t>
  </si>
  <si>
    <t>4790025028106190001</t>
  </si>
  <si>
    <t>619-1</t>
  </si>
  <si>
    <t>4790025028106190003</t>
  </si>
  <si>
    <t>619-3</t>
  </si>
  <si>
    <t>4790025028106220000</t>
  </si>
  <si>
    <t>622</t>
  </si>
  <si>
    <t>4790025031101510000</t>
  </si>
  <si>
    <t>왕신리</t>
  </si>
  <si>
    <t>4790025029101990005</t>
  </si>
  <si>
    <t>지내리</t>
  </si>
  <si>
    <t>199-5</t>
  </si>
  <si>
    <t>4790025032101140010</t>
  </si>
  <si>
    <t>청복리</t>
  </si>
  <si>
    <t>114-10</t>
  </si>
  <si>
    <t>4790025032101140005</t>
  </si>
  <si>
    <t>114-5</t>
  </si>
  <si>
    <t>4790025032101140009</t>
  </si>
  <si>
    <t>114-9</t>
  </si>
  <si>
    <t>4790025032105260001</t>
  </si>
  <si>
    <t>526-1</t>
  </si>
  <si>
    <t>4790025033101180000</t>
  </si>
  <si>
    <t>통명리</t>
  </si>
  <si>
    <t>4790025033101210000</t>
  </si>
  <si>
    <t>121</t>
  </si>
  <si>
    <t>4790025033100950001</t>
  </si>
  <si>
    <t>95-1</t>
  </si>
  <si>
    <t>4790038022104720000</t>
  </si>
  <si>
    <t>용궁면</t>
  </si>
  <si>
    <t>금남리</t>
  </si>
  <si>
    <t>472</t>
  </si>
  <si>
    <t>금남리</t>
    <phoneticPr fontId="12" type="noConversion"/>
  </si>
  <si>
    <t>568-1</t>
    <phoneticPr fontId="12" type="noConversion"/>
  </si>
  <si>
    <t>대지</t>
    <phoneticPr fontId="12" type="noConversion"/>
  </si>
  <si>
    <t>대지</t>
    <phoneticPr fontId="12" type="noConversion"/>
  </si>
  <si>
    <t>정리</t>
    <phoneticPr fontId="12" type="noConversion"/>
  </si>
  <si>
    <t>1996년</t>
    <phoneticPr fontId="12" type="noConversion"/>
  </si>
  <si>
    <t>4790038026102640002</t>
  </si>
  <si>
    <t>대은리</t>
  </si>
  <si>
    <t>264-2</t>
  </si>
  <si>
    <t>4790038031100460001</t>
  </si>
  <si>
    <t>덕계리</t>
  </si>
  <si>
    <t>4790038021100320001</t>
  </si>
  <si>
    <t>읍부리</t>
  </si>
  <si>
    <t>32-1</t>
  </si>
  <si>
    <t>4790038021100320004</t>
  </si>
  <si>
    <t>32-4</t>
  </si>
  <si>
    <t>4790038021100380001</t>
  </si>
  <si>
    <t>38-1</t>
  </si>
  <si>
    <t>4790038021100390000</t>
  </si>
  <si>
    <t>4790038021100400000</t>
  </si>
  <si>
    <t>40</t>
  </si>
  <si>
    <t>4790031045100720004</t>
  </si>
  <si>
    <t>용문면</t>
  </si>
  <si>
    <t>구계리</t>
  </si>
  <si>
    <t>72-4</t>
  </si>
  <si>
    <t>4790031045100790002</t>
  </si>
  <si>
    <t>79-2</t>
  </si>
  <si>
    <t>4790031050101580001</t>
  </si>
  <si>
    <t>내지리</t>
  </si>
  <si>
    <t>158-1</t>
  </si>
  <si>
    <t>4790031053101030002</t>
  </si>
  <si>
    <t>능천리</t>
  </si>
  <si>
    <t>4790031053101280004</t>
  </si>
  <si>
    <t>128-4</t>
  </si>
  <si>
    <t>4790031042101210002</t>
  </si>
  <si>
    <t>덕신리</t>
  </si>
  <si>
    <t>121-2</t>
  </si>
  <si>
    <t>4790031042101210007</t>
  </si>
  <si>
    <t>121-7</t>
  </si>
  <si>
    <t>4790031042101220000</t>
  </si>
  <si>
    <t>4790031042102790001</t>
  </si>
  <si>
    <t>4790031048102150001</t>
  </si>
  <si>
    <t>두천리</t>
  </si>
  <si>
    <t>4790031049101890001</t>
  </si>
  <si>
    <t>사부리</t>
  </si>
  <si>
    <t>189-1</t>
  </si>
  <si>
    <t>4790031049101910001</t>
  </si>
  <si>
    <t>4790031054105350005</t>
  </si>
  <si>
    <t>제곡리</t>
  </si>
  <si>
    <t>535-5</t>
  </si>
  <si>
    <t>4790031046103500000</t>
  </si>
  <si>
    <t>죽림리</t>
  </si>
  <si>
    <t>350</t>
  </si>
  <si>
    <t>4790037060107350004</t>
  </si>
  <si>
    <t>유천면</t>
  </si>
  <si>
    <t>가리</t>
  </si>
  <si>
    <t>735-4</t>
  </si>
  <si>
    <t>4790037044102380002</t>
  </si>
  <si>
    <t>광전리</t>
  </si>
  <si>
    <t>4790037044102390001</t>
  </si>
  <si>
    <t>4790037044102400001</t>
  </si>
  <si>
    <t>240-1</t>
  </si>
  <si>
    <t>4790037044100240003</t>
  </si>
  <si>
    <t>24-3</t>
  </si>
  <si>
    <t>4790037044100250001</t>
  </si>
  <si>
    <t>25-1</t>
  </si>
  <si>
    <t>4790037045103620001</t>
  </si>
  <si>
    <t>손기리</t>
  </si>
  <si>
    <t>362-1</t>
  </si>
  <si>
    <t>4790037047102240001</t>
  </si>
  <si>
    <t>송전리</t>
  </si>
  <si>
    <t>224-1</t>
  </si>
  <si>
    <t>4790037056103040006</t>
  </si>
  <si>
    <t>연천리</t>
  </si>
  <si>
    <t>304-6</t>
  </si>
  <si>
    <t>4790037056103040008</t>
  </si>
  <si>
    <t>304-8</t>
  </si>
  <si>
    <t>4790037056103040009</t>
  </si>
  <si>
    <t>304-9</t>
  </si>
  <si>
    <t>4790037056103070001</t>
  </si>
  <si>
    <t>4790037056103150003</t>
  </si>
  <si>
    <t>315-3</t>
  </si>
  <si>
    <t>4790037056103950004</t>
  </si>
  <si>
    <t>395-4</t>
  </si>
  <si>
    <t>4790037049104230000</t>
  </si>
  <si>
    <t>죽안리</t>
  </si>
  <si>
    <t>423</t>
  </si>
  <si>
    <t>4790037049104480006</t>
  </si>
  <si>
    <t>448-6</t>
  </si>
  <si>
    <t>4790037049104610001</t>
  </si>
  <si>
    <t>461-1</t>
  </si>
  <si>
    <t>4790037049104620001</t>
  </si>
  <si>
    <t>462-1</t>
  </si>
  <si>
    <t>4790040022103930002</t>
  </si>
  <si>
    <t>지보면</t>
  </si>
  <si>
    <t>마전리</t>
  </si>
  <si>
    <t>393-2</t>
  </si>
  <si>
    <t>4790040022103940002</t>
  </si>
  <si>
    <t>394-2</t>
  </si>
  <si>
    <t>4790040022103940003</t>
  </si>
  <si>
    <t>394-3</t>
  </si>
  <si>
    <t>4790040022104270001</t>
  </si>
  <si>
    <t>427-1</t>
  </si>
  <si>
    <t>4790040022104270002</t>
  </si>
  <si>
    <t>427-2</t>
  </si>
  <si>
    <t>4790040022104400000</t>
  </si>
  <si>
    <t>440</t>
  </si>
  <si>
    <t>4790040033104740001</t>
  </si>
  <si>
    <t>매창리</t>
  </si>
  <si>
    <t>474-1</t>
  </si>
  <si>
    <t>4790040029104340003</t>
  </si>
  <si>
    <t>송평리</t>
  </si>
  <si>
    <t>434-3</t>
  </si>
  <si>
    <t>4790040028105270001</t>
  </si>
  <si>
    <t>어신리</t>
  </si>
  <si>
    <t>527-1</t>
  </si>
  <si>
    <t>4790040028105270003</t>
  </si>
  <si>
    <t>527-3</t>
  </si>
  <si>
    <t>4790040028108760001</t>
  </si>
  <si>
    <t>876-1</t>
  </si>
  <si>
    <t>4790041040110780004</t>
  </si>
  <si>
    <t>풍양면</t>
  </si>
  <si>
    <t>낙상리</t>
  </si>
  <si>
    <t>1078-4</t>
  </si>
  <si>
    <t>4790041040110780007</t>
  </si>
  <si>
    <t>1078-7</t>
  </si>
  <si>
    <t>4790041040110870002</t>
  </si>
  <si>
    <t>1087-2</t>
  </si>
  <si>
    <t>4790041040104930003</t>
  </si>
  <si>
    <t>4790041040109010001</t>
  </si>
  <si>
    <t>901-1</t>
  </si>
  <si>
    <t>4790041040109020001</t>
  </si>
  <si>
    <t>902-1</t>
  </si>
  <si>
    <t>4790041040109020005</t>
  </si>
  <si>
    <t>902-5</t>
  </si>
  <si>
    <t>4790041025106770000</t>
  </si>
  <si>
    <t>청운리</t>
  </si>
  <si>
    <t>677</t>
  </si>
  <si>
    <t>4790036042103340001</t>
  </si>
  <si>
    <t>호명면</t>
  </si>
  <si>
    <t>본리</t>
  </si>
  <si>
    <t>334-1</t>
  </si>
  <si>
    <t>4790036042103340008</t>
  </si>
  <si>
    <t>334-8</t>
  </si>
  <si>
    <t>4790036046108610002</t>
  </si>
  <si>
    <t>산합리</t>
  </si>
  <si>
    <t>861-2</t>
  </si>
  <si>
    <t>4790036047101210001</t>
  </si>
  <si>
    <t>직산리</t>
  </si>
  <si>
    <t>121-1</t>
  </si>
  <si>
    <t>4790036047101210003</t>
  </si>
  <si>
    <t>4790036047101240000</t>
  </si>
  <si>
    <t>4790036047109090010</t>
  </si>
  <si>
    <t>909-10</t>
  </si>
  <si>
    <t>4790036047109090005</t>
  </si>
  <si>
    <t>909-5</t>
  </si>
  <si>
    <t>4790036047109090009</t>
  </si>
  <si>
    <t>909-9</t>
    <phoneticPr fontId="12" type="noConversion"/>
  </si>
  <si>
    <t>4790034040105490002</t>
  </si>
  <si>
    <t>예천군</t>
  </si>
  <si>
    <t>70.7923</t>
  </si>
  <si>
    <t>101.24</t>
  </si>
  <si>
    <t>2019년 농업진흥지역 보완정비 통계(예천-총괄)</t>
    <phoneticPr fontId="4" type="noConversion"/>
  </si>
  <si>
    <t>2019년 농업진흥지역 보완정비 통계(예천-조사표)</t>
    <phoneticPr fontId="4" type="noConversion"/>
  </si>
  <si>
    <t>2019년 농업진흥지역 보완정비 통계(예천-비농지)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</si>
</sst>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#,##0.0_ "/>
    <numFmt numFmtId="179" formatCode="0_);[Red]\(0\)"/>
  </numFmts>
  <fonts count="2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sz val="10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33">
    <xf numFmtId="0" fontId="0" fillId="0" borderId="0"/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7">
    <xf numFmtId="0" fontId="0" fillId="0" borderId="0" xfId="0"/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41" fontId="6" fillId="0" borderId="1" xfId="1" applyFont="1" applyBorder="1" applyAlignment="1"/>
    <xf numFmtId="41" fontId="6" fillId="0" borderId="6" xfId="1" applyFont="1" applyBorder="1" applyAlignment="1"/>
    <xf numFmtId="49" fontId="6" fillId="0" borderId="4" xfId="1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1" fontId="10" fillId="0" borderId="28" xfId="1" applyFont="1" applyBorder="1" applyAlignment="1">
      <alignment horizontal="center" vertical="center" wrapText="1"/>
    </xf>
    <xf numFmtId="41" fontId="10" fillId="0" borderId="27" xfId="1" applyFont="1" applyBorder="1" applyAlignment="1">
      <alignment horizontal="center" vertical="center" wrapText="1"/>
    </xf>
    <xf numFmtId="9" fontId="10" fillId="0" borderId="27" xfId="2" applyFont="1" applyBorder="1" applyAlignment="1">
      <alignment horizontal="center" vertical="center" wrapText="1"/>
    </xf>
    <xf numFmtId="0" fontId="13" fillId="0" borderId="0" xfId="3" applyFont="1">
      <alignment vertical="center"/>
    </xf>
    <xf numFmtId="0" fontId="14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center" vertical="center"/>
    </xf>
    <xf numFmtId="0" fontId="6" fillId="0" borderId="0" xfId="3" applyFont="1">
      <alignment vertical="center"/>
    </xf>
    <xf numFmtId="0" fontId="16" fillId="2" borderId="1" xfId="3" applyFont="1" applyFill="1" applyBorder="1" applyAlignment="1">
      <alignment horizontal="center" vertical="center"/>
    </xf>
    <xf numFmtId="176" fontId="16" fillId="2" borderId="1" xfId="3" applyNumberFormat="1" applyFont="1" applyFill="1" applyBorder="1" applyAlignment="1">
      <alignment horizontal="center" vertical="center"/>
    </xf>
    <xf numFmtId="0" fontId="16" fillId="0" borderId="0" xfId="3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177" fontId="16" fillId="2" borderId="1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1" fontId="10" fillId="0" borderId="29" xfId="1" applyFont="1" applyFill="1" applyBorder="1" applyAlignment="1">
      <alignment horizontal="center" vertical="center" wrapText="1"/>
    </xf>
    <xf numFmtId="41" fontId="10" fillId="0" borderId="34" xfId="1" applyFont="1" applyFill="1" applyBorder="1" applyAlignment="1">
      <alignment horizontal="center" vertical="center" wrapText="1"/>
    </xf>
    <xf numFmtId="41" fontId="10" fillId="0" borderId="36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0" fillId="0" borderId="0" xfId="0" applyNumberFormat="1"/>
    <xf numFmtId="0" fontId="16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9" fontId="10" fillId="0" borderId="29" xfId="2" applyFont="1" applyFill="1" applyBorder="1" applyAlignment="1">
      <alignment horizontal="center" vertical="center" wrapText="1"/>
    </xf>
    <xf numFmtId="41" fontId="10" fillId="0" borderId="30" xfId="1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9" fontId="10" fillId="0" borderId="36" xfId="2" applyFont="1" applyFill="1" applyBorder="1" applyAlignment="1">
      <alignment horizontal="center" vertical="center" wrapText="1"/>
    </xf>
    <xf numFmtId="41" fontId="10" fillId="0" borderId="37" xfId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41" fontId="10" fillId="0" borderId="27" xfId="1" applyFont="1" applyFill="1" applyBorder="1" applyAlignment="1">
      <alignment horizontal="center" vertical="center" wrapText="1"/>
    </xf>
    <xf numFmtId="9" fontId="10" fillId="0" borderId="27" xfId="2" applyFont="1" applyFill="1" applyBorder="1" applyAlignment="1">
      <alignment horizontal="center" vertical="center" wrapText="1"/>
    </xf>
    <xf numFmtId="41" fontId="10" fillId="0" borderId="28" xfId="1" applyFont="1" applyFill="1" applyBorder="1" applyAlignment="1">
      <alignment horizontal="center" vertical="center" wrapText="1"/>
    </xf>
    <xf numFmtId="41" fontId="23" fillId="0" borderId="30" xfId="1" applyFont="1" applyFill="1" applyBorder="1" applyAlignment="1">
      <alignment horizontal="center" vertical="center" wrapText="1"/>
    </xf>
    <xf numFmtId="41" fontId="10" fillId="0" borderId="2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41" fontId="6" fillId="0" borderId="1" xfId="1" applyFont="1" applyFill="1" applyBorder="1" applyAlignment="1"/>
    <xf numFmtId="41" fontId="6" fillId="0" borderId="6" xfId="1" applyFont="1" applyFill="1" applyBorder="1" applyAlignment="1"/>
    <xf numFmtId="49" fontId="6" fillId="0" borderId="4" xfId="1" applyNumberFormat="1" applyFont="1" applyFill="1" applyBorder="1" applyAlignment="1">
      <alignment horizontal="center" vertical="center"/>
    </xf>
    <xf numFmtId="41" fontId="0" fillId="0" borderId="0" xfId="0" applyNumberFormat="1" applyFill="1"/>
    <xf numFmtId="49" fontId="0" fillId="0" borderId="0" xfId="0" applyNumberFormat="1" applyFill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41" fontId="24" fillId="0" borderId="0" xfId="1" applyFont="1" applyAlignment="1"/>
    <xf numFmtId="178" fontId="13" fillId="0" borderId="0" xfId="3" applyNumberFormat="1" applyFont="1">
      <alignment vertical="center"/>
    </xf>
    <xf numFmtId="0" fontId="6" fillId="0" borderId="0" xfId="0" applyFont="1" applyAlignment="1">
      <alignment vertical="center"/>
    </xf>
    <xf numFmtId="41" fontId="17" fillId="0" borderId="0" xfId="1" applyFont="1" applyAlignment="1">
      <alignment horizontal="center" vertical="center"/>
    </xf>
    <xf numFmtId="179" fontId="17" fillId="0" borderId="0" xfId="0" applyNumberFormat="1" applyFont="1" applyAlignment="1">
      <alignment horizontal="center" vertical="center"/>
    </xf>
    <xf numFmtId="9" fontId="10" fillId="0" borderId="29" xfId="0" applyNumberFormat="1" applyFont="1" applyFill="1" applyBorder="1" applyAlignment="1">
      <alignment horizontal="center" vertical="center" wrapText="1"/>
    </xf>
    <xf numFmtId="9" fontId="10" fillId="0" borderId="3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3" quotePrefix="1" applyFont="1" applyAlignment="1">
      <alignment horizontal="center" vertical="center"/>
    </xf>
    <xf numFmtId="0" fontId="14" fillId="0" borderId="41" xfId="3" applyFont="1" applyBorder="1" applyAlignment="1">
      <alignment horizontal="left" vertical="center"/>
    </xf>
    <xf numFmtId="0" fontId="22" fillId="0" borderId="0" xfId="0" applyFont="1" applyAlignment="1">
      <alignment horizontal="center"/>
    </xf>
  </cellXfs>
  <cellStyles count="33">
    <cellStyle name="백분율" xfId="2" builtinId="5"/>
    <cellStyle name="백분율 2" xfId="5"/>
    <cellStyle name="백분율 3" xfId="6"/>
    <cellStyle name="백분율 4" xfId="7"/>
    <cellStyle name="백분율 5" xfId="8"/>
    <cellStyle name="쉼표 [0]" xfId="1" builtinId="6"/>
    <cellStyle name="쉼표 [0] 13" xfId="32"/>
    <cellStyle name="쉼표 [0] 2" xfId="4"/>
    <cellStyle name="쉼표 [0] 2 2" xfId="9"/>
    <cellStyle name="쉼표 [0] 3" xfId="10"/>
    <cellStyle name="쉼표 [0] 3 2" xfId="11"/>
    <cellStyle name="쉼표 [0] 4" xfId="12"/>
    <cellStyle name="쉼표 [0] 4 2" xfId="13"/>
    <cellStyle name="표준" xfId="0" builtinId="0"/>
    <cellStyle name="표준 10" xfId="14"/>
    <cellStyle name="표준 11" xfId="15"/>
    <cellStyle name="표준 17" xfId="16"/>
    <cellStyle name="표준 2" xfId="3"/>
    <cellStyle name="표준 2 2" xfId="17"/>
    <cellStyle name="표준 2 3" xfId="18"/>
    <cellStyle name="표준 2 4" xfId="19"/>
    <cellStyle name="표준 2 4 2" xfId="20"/>
    <cellStyle name="표준 2 5" xfId="21"/>
    <cellStyle name="표준 2 6" xfId="22"/>
    <cellStyle name="표준 24" xfId="31"/>
    <cellStyle name="표준 3" xfId="23"/>
    <cellStyle name="표준 4" xfId="24"/>
    <cellStyle name="표준 4 2" xfId="25"/>
    <cellStyle name="표준 5" xfId="26"/>
    <cellStyle name="표준 6" xfId="27"/>
    <cellStyle name="표준 7" xfId="28"/>
    <cellStyle name="표준 8" xfId="29"/>
    <cellStyle name="표준 9" xfId="3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516;&#49437;/&#44053;&#50896;/3&#52264;/&#44053;&#47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릉"/>
      <sheetName val="유형"/>
      <sheetName val="경지정리"/>
      <sheetName val="밭기반"/>
      <sheetName val="지대"/>
      <sheetName val="용도지역"/>
      <sheetName val="지목"/>
      <sheetName val="출력"/>
      <sheetName val="농지_비농지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G2" t="str">
            <v>1</v>
          </cell>
          <cell r="H2" t="str">
            <v>공장용지</v>
          </cell>
          <cell r="J2">
            <v>0.71125425976518597</v>
          </cell>
        </row>
        <row r="3">
          <cell r="G3" t="str">
            <v>1</v>
          </cell>
          <cell r="H3" t="str">
            <v>과수</v>
          </cell>
          <cell r="J3">
            <v>2.3563345660233699</v>
          </cell>
        </row>
        <row r="4">
          <cell r="G4" t="str">
            <v>1</v>
          </cell>
          <cell r="H4" t="str">
            <v>구거</v>
          </cell>
          <cell r="J4">
            <v>173.89167422904401</v>
          </cell>
        </row>
        <row r="5">
          <cell r="G5" t="str">
            <v>1</v>
          </cell>
          <cell r="H5" t="str">
            <v>답</v>
          </cell>
          <cell r="J5">
            <v>1780.1484278181501</v>
          </cell>
        </row>
        <row r="6">
          <cell r="G6" t="str">
            <v>1</v>
          </cell>
          <cell r="H6" t="str">
            <v>대지</v>
          </cell>
          <cell r="J6">
            <v>10.5551290407578</v>
          </cell>
        </row>
        <row r="7">
          <cell r="G7" t="str">
            <v>1</v>
          </cell>
          <cell r="H7" t="str">
            <v>도로</v>
          </cell>
          <cell r="J7">
            <v>105.88256361744399</v>
          </cell>
        </row>
        <row r="8">
          <cell r="G8" t="str">
            <v>1</v>
          </cell>
          <cell r="H8" t="str">
            <v>목장용지</v>
          </cell>
          <cell r="J8">
            <v>2.5846446982428</v>
          </cell>
        </row>
        <row r="9">
          <cell r="G9" t="str">
            <v>1</v>
          </cell>
          <cell r="H9" t="str">
            <v>묘지</v>
          </cell>
          <cell r="J9">
            <v>3.7110289639122801E-2</v>
          </cell>
        </row>
        <row r="10">
          <cell r="G10" t="str">
            <v>1</v>
          </cell>
          <cell r="H10" t="str">
            <v>사적지</v>
          </cell>
          <cell r="J10">
            <v>2.4793604570907801E-2</v>
          </cell>
        </row>
        <row r="11">
          <cell r="G11" t="str">
            <v>1</v>
          </cell>
          <cell r="H11" t="str">
            <v>수도용지</v>
          </cell>
          <cell r="J11">
            <v>0.228498208247295</v>
          </cell>
        </row>
        <row r="12">
          <cell r="G12" t="str">
            <v>1</v>
          </cell>
          <cell r="H12" t="str">
            <v>유지</v>
          </cell>
          <cell r="J12">
            <v>0.74176705630726303</v>
          </cell>
        </row>
        <row r="13">
          <cell r="G13" t="str">
            <v>1</v>
          </cell>
          <cell r="H13" t="str">
            <v>임야</v>
          </cell>
          <cell r="J13">
            <v>3.6199838326884399</v>
          </cell>
        </row>
        <row r="14">
          <cell r="G14" t="str">
            <v>1</v>
          </cell>
          <cell r="H14" t="str">
            <v>잡종지</v>
          </cell>
          <cell r="J14">
            <v>16.713080096811101</v>
          </cell>
        </row>
        <row r="15">
          <cell r="G15" t="str">
            <v>1</v>
          </cell>
          <cell r="H15" t="str">
            <v>전</v>
          </cell>
          <cell r="J15">
            <v>101.484171073551</v>
          </cell>
        </row>
        <row r="16">
          <cell r="G16" t="str">
            <v>1</v>
          </cell>
          <cell r="H16" t="str">
            <v>제방</v>
          </cell>
          <cell r="J16">
            <v>12.111825874237001</v>
          </cell>
        </row>
        <row r="17">
          <cell r="G17" t="str">
            <v>1</v>
          </cell>
          <cell r="H17" t="str">
            <v>창고용지</v>
          </cell>
          <cell r="J17">
            <v>2.6486458288951398</v>
          </cell>
        </row>
        <row r="18">
          <cell r="G18" t="str">
            <v>1</v>
          </cell>
          <cell r="H18" t="str">
            <v>철도용지</v>
          </cell>
          <cell r="J18">
            <v>2.8307698966631999E-2</v>
          </cell>
        </row>
        <row r="19">
          <cell r="G19" t="str">
            <v>1</v>
          </cell>
          <cell r="H19" t="str">
            <v>하천</v>
          </cell>
          <cell r="J19">
            <v>22.159810069898299</v>
          </cell>
        </row>
        <row r="20">
          <cell r="G20" t="str">
            <v>1</v>
          </cell>
          <cell r="H20" t="str">
            <v>학교용지</v>
          </cell>
          <cell r="J20">
            <v>7.65552039121344E-3</v>
          </cell>
        </row>
        <row r="21">
          <cell r="G21" t="str">
            <v>10-6</v>
          </cell>
          <cell r="H21" t="str">
            <v>답</v>
          </cell>
          <cell r="J21">
            <v>9.4570949805070206E-2</v>
          </cell>
        </row>
        <row r="22">
          <cell r="G22" t="str">
            <v>10-6</v>
          </cell>
          <cell r="H22" t="str">
            <v>도로</v>
          </cell>
          <cell r="J22">
            <v>0.31042019950805499</v>
          </cell>
        </row>
        <row r="23">
          <cell r="G23" t="str">
            <v>10-6</v>
          </cell>
          <cell r="H23" t="str">
            <v>철도용지</v>
          </cell>
          <cell r="J23">
            <v>1.4208375961236499</v>
          </cell>
        </row>
        <row r="24">
          <cell r="G24" t="str">
            <v>10-6</v>
          </cell>
          <cell r="H24" t="str">
            <v>하천</v>
          </cell>
          <cell r="J24">
            <v>6.3723890323311799E-2</v>
          </cell>
        </row>
        <row r="25">
          <cell r="G25" t="str">
            <v>11</v>
          </cell>
          <cell r="H25" t="str">
            <v>구거</v>
          </cell>
          <cell r="J25">
            <v>8.0002365788863585</v>
          </cell>
        </row>
        <row r="26">
          <cell r="G26" t="str">
            <v>11</v>
          </cell>
          <cell r="H26" t="str">
            <v>답</v>
          </cell>
          <cell r="J26">
            <v>122.21275648314899</v>
          </cell>
        </row>
        <row r="27">
          <cell r="G27" t="str">
            <v>11</v>
          </cell>
          <cell r="H27" t="str">
            <v>대지</v>
          </cell>
          <cell r="J27">
            <v>5.1691197145120702</v>
          </cell>
        </row>
        <row r="28">
          <cell r="G28" t="str">
            <v>11</v>
          </cell>
          <cell r="H28" t="str">
            <v>도로</v>
          </cell>
          <cell r="J28">
            <v>6.2565213833782698</v>
          </cell>
        </row>
        <row r="29">
          <cell r="G29" t="str">
            <v>11</v>
          </cell>
          <cell r="H29" t="str">
            <v>목장용지</v>
          </cell>
          <cell r="J29">
            <v>0.68727355850237704</v>
          </cell>
        </row>
        <row r="30">
          <cell r="G30" t="str">
            <v>11</v>
          </cell>
          <cell r="H30" t="str">
            <v>묘지</v>
          </cell>
          <cell r="J30">
            <v>0.18196139638341002</v>
          </cell>
        </row>
        <row r="31">
          <cell r="G31" t="str">
            <v>11</v>
          </cell>
          <cell r="H31" t="str">
            <v>수도용지</v>
          </cell>
          <cell r="J31">
            <v>0.58815682486521004</v>
          </cell>
        </row>
        <row r="32">
          <cell r="G32" t="str">
            <v>11</v>
          </cell>
          <cell r="H32" t="str">
            <v>유지</v>
          </cell>
          <cell r="J32">
            <v>0.240185338148525</v>
          </cell>
        </row>
        <row r="33">
          <cell r="G33" t="str">
            <v>11</v>
          </cell>
          <cell r="H33" t="str">
            <v>임야</v>
          </cell>
          <cell r="J33">
            <v>3.2027112770416699</v>
          </cell>
        </row>
        <row r="34">
          <cell r="G34" t="str">
            <v>11</v>
          </cell>
          <cell r="H34" t="str">
            <v>잡종지</v>
          </cell>
          <cell r="J34">
            <v>1.9360815707980601</v>
          </cell>
        </row>
        <row r="35">
          <cell r="G35" t="str">
            <v>11</v>
          </cell>
          <cell r="H35" t="str">
            <v>전</v>
          </cell>
          <cell r="J35">
            <v>61.913503174237199</v>
          </cell>
        </row>
        <row r="36">
          <cell r="G36" t="str">
            <v>11</v>
          </cell>
          <cell r="H36" t="str">
            <v>제방</v>
          </cell>
          <cell r="J36">
            <v>0.10606298314447399</v>
          </cell>
        </row>
        <row r="37">
          <cell r="G37" t="str">
            <v>11</v>
          </cell>
          <cell r="H37" t="str">
            <v>창고용지</v>
          </cell>
          <cell r="J37">
            <v>0.39594679825268397</v>
          </cell>
        </row>
        <row r="38">
          <cell r="G38" t="str">
            <v>11</v>
          </cell>
          <cell r="H38" t="str">
            <v>하천</v>
          </cell>
          <cell r="J38">
            <v>1.7749654304546598</v>
          </cell>
        </row>
        <row r="39">
          <cell r="G39" t="str">
            <v>11</v>
          </cell>
          <cell r="H39" t="str">
            <v>학교용지</v>
          </cell>
          <cell r="J39">
            <v>2.26685198392234E-4</v>
          </cell>
        </row>
        <row r="40">
          <cell r="G40" t="str">
            <v>12-1</v>
          </cell>
          <cell r="H40" t="str">
            <v>구거</v>
          </cell>
          <cell r="J40">
            <v>0.37601461430053001</v>
          </cell>
        </row>
        <row r="41">
          <cell r="G41" t="str">
            <v>12-1</v>
          </cell>
          <cell r="H41" t="str">
            <v>답</v>
          </cell>
          <cell r="J41">
            <v>2.5440786286457002</v>
          </cell>
        </row>
        <row r="42">
          <cell r="G42" t="str">
            <v>12-1</v>
          </cell>
          <cell r="H42" t="str">
            <v>대지</v>
          </cell>
          <cell r="J42">
            <v>0.27611433693940596</v>
          </cell>
        </row>
        <row r="43">
          <cell r="G43" t="str">
            <v>12-1</v>
          </cell>
          <cell r="H43" t="str">
            <v>도로</v>
          </cell>
          <cell r="J43">
            <v>0.36706817345206799</v>
          </cell>
        </row>
        <row r="44">
          <cell r="G44" t="str">
            <v>12-1</v>
          </cell>
          <cell r="H44" t="str">
            <v>목장용지</v>
          </cell>
          <cell r="J44">
            <v>0.293703430013181</v>
          </cell>
        </row>
        <row r="45">
          <cell r="G45" t="str">
            <v>12-1</v>
          </cell>
          <cell r="H45" t="str">
            <v>유지</v>
          </cell>
          <cell r="J45">
            <v>1.4606194019515701E-2</v>
          </cell>
        </row>
        <row r="46">
          <cell r="G46" t="str">
            <v>12-1</v>
          </cell>
          <cell r="H46" t="str">
            <v>임야</v>
          </cell>
          <cell r="J46">
            <v>0.54876587201206406</v>
          </cell>
        </row>
        <row r="47">
          <cell r="G47" t="str">
            <v>12-1</v>
          </cell>
          <cell r="H47" t="str">
            <v>잡종지</v>
          </cell>
          <cell r="J47">
            <v>2.6555502465074102E-2</v>
          </cell>
        </row>
        <row r="48">
          <cell r="G48" t="str">
            <v>12-1</v>
          </cell>
          <cell r="H48" t="str">
            <v>전</v>
          </cell>
          <cell r="J48">
            <v>1.78260576725053</v>
          </cell>
        </row>
        <row r="49">
          <cell r="G49" t="str">
            <v>12-1</v>
          </cell>
          <cell r="H49" t="str">
            <v>제방</v>
          </cell>
          <cell r="J49">
            <v>1.8774341866313903E-2</v>
          </cell>
        </row>
        <row r="50">
          <cell r="G50" t="str">
            <v>12-1</v>
          </cell>
          <cell r="H50" t="str">
            <v>하천</v>
          </cell>
          <cell r="J50">
            <v>0.35418361646391799</v>
          </cell>
        </row>
        <row r="51">
          <cell r="G51" t="str">
            <v>12-2</v>
          </cell>
          <cell r="H51" t="str">
            <v>공장용지</v>
          </cell>
          <cell r="J51">
            <v>0.11634283740567801</v>
          </cell>
        </row>
        <row r="52">
          <cell r="G52" t="str">
            <v>12-2</v>
          </cell>
          <cell r="H52" t="str">
            <v>구거</v>
          </cell>
          <cell r="J52">
            <v>0.236422254089005</v>
          </cell>
        </row>
        <row r="53">
          <cell r="G53" t="str">
            <v>12-2</v>
          </cell>
          <cell r="H53" t="str">
            <v>답</v>
          </cell>
          <cell r="J53">
            <v>3.9498993424297599</v>
          </cell>
        </row>
        <row r="54">
          <cell r="G54" t="str">
            <v>12-2</v>
          </cell>
          <cell r="H54" t="str">
            <v>대지</v>
          </cell>
          <cell r="J54">
            <v>0.63955258974727303</v>
          </cell>
        </row>
        <row r="55">
          <cell r="G55" t="str">
            <v>12-2</v>
          </cell>
          <cell r="H55" t="str">
            <v>도로</v>
          </cell>
          <cell r="J55">
            <v>0.59818893538400497</v>
          </cell>
        </row>
        <row r="56">
          <cell r="G56" t="str">
            <v>12-2</v>
          </cell>
          <cell r="H56" t="str">
            <v>목장용지</v>
          </cell>
          <cell r="J56">
            <v>0.11466054292448301</v>
          </cell>
        </row>
        <row r="57">
          <cell r="G57" t="str">
            <v>12-2</v>
          </cell>
          <cell r="H57" t="str">
            <v>묘지</v>
          </cell>
          <cell r="J57">
            <v>4.2787831991370498E-2</v>
          </cell>
        </row>
        <row r="58">
          <cell r="G58" t="str">
            <v>12-2</v>
          </cell>
          <cell r="H58" t="str">
            <v>유지</v>
          </cell>
          <cell r="J58">
            <v>2.96012530474291E-2</v>
          </cell>
        </row>
        <row r="59">
          <cell r="G59" t="str">
            <v>12-2</v>
          </cell>
          <cell r="H59" t="str">
            <v>임야</v>
          </cell>
          <cell r="J59">
            <v>8.9644413502439999E-2</v>
          </cell>
        </row>
        <row r="60">
          <cell r="G60" t="str">
            <v>12-2</v>
          </cell>
          <cell r="H60" t="str">
            <v>전</v>
          </cell>
          <cell r="J60">
            <v>6.6217396050670896</v>
          </cell>
        </row>
        <row r="61">
          <cell r="G61" t="str">
            <v>12-2</v>
          </cell>
          <cell r="H61" t="str">
            <v>창고용지</v>
          </cell>
          <cell r="J61">
            <v>3.22206123505469E-2</v>
          </cell>
        </row>
        <row r="62">
          <cell r="G62" t="str">
            <v>12-2</v>
          </cell>
          <cell r="H62" t="str">
            <v>하천</v>
          </cell>
          <cell r="J62">
            <v>4.2237831328948802E-2</v>
          </cell>
        </row>
        <row r="63">
          <cell r="G63" t="str">
            <v>12-3</v>
          </cell>
          <cell r="H63" t="str">
            <v>과수</v>
          </cell>
          <cell r="J63">
            <v>0.76335685913572093</v>
          </cell>
        </row>
        <row r="64">
          <cell r="G64" t="str">
            <v>12-3</v>
          </cell>
          <cell r="H64" t="str">
            <v>구거</v>
          </cell>
          <cell r="J64">
            <v>0.214197846054484</v>
          </cell>
        </row>
        <row r="65">
          <cell r="G65" t="str">
            <v>12-3</v>
          </cell>
          <cell r="H65" t="str">
            <v>답</v>
          </cell>
          <cell r="J65">
            <v>6.4943464640618007</v>
          </cell>
        </row>
        <row r="66">
          <cell r="G66" t="str">
            <v>12-3</v>
          </cell>
          <cell r="H66" t="str">
            <v>대지</v>
          </cell>
          <cell r="J66">
            <v>7.8059259188777902E-2</v>
          </cell>
        </row>
        <row r="67">
          <cell r="G67" t="str">
            <v>12-3</v>
          </cell>
          <cell r="H67" t="str">
            <v>도로</v>
          </cell>
          <cell r="J67">
            <v>4.1763419051672003E-2</v>
          </cell>
        </row>
        <row r="68">
          <cell r="G68" t="str">
            <v>12-3</v>
          </cell>
          <cell r="H68" t="str">
            <v>임야</v>
          </cell>
          <cell r="J68">
            <v>2.0133564528024398E-2</v>
          </cell>
        </row>
        <row r="69">
          <cell r="G69" t="str">
            <v>12-3</v>
          </cell>
          <cell r="H69" t="str">
            <v>잡종지</v>
          </cell>
          <cell r="J69">
            <v>0.46925345251867101</v>
          </cell>
        </row>
        <row r="70">
          <cell r="G70" t="str">
            <v>12-3</v>
          </cell>
          <cell r="H70" t="str">
            <v>전</v>
          </cell>
          <cell r="J70">
            <v>1.56121920740521</v>
          </cell>
        </row>
        <row r="71">
          <cell r="G71" t="str">
            <v>12-3</v>
          </cell>
          <cell r="H71" t="str">
            <v>제방</v>
          </cell>
          <cell r="J71">
            <v>5.5968244021796502E-2</v>
          </cell>
        </row>
        <row r="72">
          <cell r="G72" t="str">
            <v>12-3</v>
          </cell>
          <cell r="H72" t="str">
            <v>하천</v>
          </cell>
          <cell r="J72">
            <v>0.54346642013910895</v>
          </cell>
        </row>
        <row r="73">
          <cell r="G73" t="str">
            <v>12-4</v>
          </cell>
          <cell r="H73" t="str">
            <v>과수</v>
          </cell>
          <cell r="J73">
            <v>0.50415466617252191</v>
          </cell>
        </row>
        <row r="74">
          <cell r="G74" t="str">
            <v>12-4</v>
          </cell>
          <cell r="H74" t="str">
            <v>구거</v>
          </cell>
          <cell r="J74">
            <v>0.18633274803914401</v>
          </cell>
        </row>
        <row r="75">
          <cell r="G75" t="str">
            <v>12-4</v>
          </cell>
          <cell r="H75" t="str">
            <v>답</v>
          </cell>
          <cell r="J75">
            <v>6.6580534304349701</v>
          </cell>
        </row>
        <row r="76">
          <cell r="G76" t="str">
            <v>12-4</v>
          </cell>
          <cell r="H76" t="str">
            <v>대지</v>
          </cell>
          <cell r="J76">
            <v>0.15493521597826901</v>
          </cell>
        </row>
        <row r="77">
          <cell r="G77" t="str">
            <v>12-4</v>
          </cell>
          <cell r="H77" t="str">
            <v>도로</v>
          </cell>
          <cell r="J77">
            <v>0.35106998027423303</v>
          </cell>
        </row>
        <row r="78">
          <cell r="G78" t="str">
            <v>12-4</v>
          </cell>
          <cell r="H78" t="str">
            <v>유지</v>
          </cell>
          <cell r="J78">
            <v>0.243831476276996</v>
          </cell>
        </row>
        <row r="79">
          <cell r="G79" t="str">
            <v>12-4</v>
          </cell>
          <cell r="H79" t="str">
            <v>임야</v>
          </cell>
          <cell r="J79">
            <v>3.3830428010503302E-2</v>
          </cell>
        </row>
        <row r="80">
          <cell r="G80" t="str">
            <v>12-4</v>
          </cell>
          <cell r="H80" t="str">
            <v>잡종지</v>
          </cell>
          <cell r="J80">
            <v>0.32124579625453598</v>
          </cell>
        </row>
        <row r="81">
          <cell r="G81" t="str">
            <v>12-4</v>
          </cell>
          <cell r="H81" t="str">
            <v>전</v>
          </cell>
          <cell r="J81">
            <v>2.14756317750235</v>
          </cell>
        </row>
        <row r="82">
          <cell r="G82" t="str">
            <v>12-6</v>
          </cell>
          <cell r="H82" t="str">
            <v>구거</v>
          </cell>
          <cell r="J82">
            <v>1.6150360856891</v>
          </cell>
        </row>
        <row r="83">
          <cell r="G83" t="str">
            <v>12-6</v>
          </cell>
          <cell r="H83" t="str">
            <v>답</v>
          </cell>
          <cell r="J83">
            <v>17.3788429343854</v>
          </cell>
        </row>
        <row r="84">
          <cell r="G84" t="str">
            <v>12-6</v>
          </cell>
          <cell r="H84" t="str">
            <v>대지</v>
          </cell>
          <cell r="J84">
            <v>0.47964373935215598</v>
          </cell>
        </row>
        <row r="85">
          <cell r="G85" t="str">
            <v>12-6</v>
          </cell>
          <cell r="H85" t="str">
            <v>도로</v>
          </cell>
          <cell r="J85">
            <v>0.57581035874034792</v>
          </cell>
        </row>
        <row r="86">
          <cell r="G86" t="str">
            <v>12-6</v>
          </cell>
          <cell r="H86" t="str">
            <v>유지</v>
          </cell>
          <cell r="J86">
            <v>4.8506635633615597E-2</v>
          </cell>
        </row>
        <row r="87">
          <cell r="G87" t="str">
            <v>12-6</v>
          </cell>
          <cell r="H87" t="str">
            <v>임야</v>
          </cell>
          <cell r="J87">
            <v>1.04166210468008</v>
          </cell>
        </row>
        <row r="88">
          <cell r="G88" t="str">
            <v>12-6</v>
          </cell>
          <cell r="H88" t="str">
            <v>잡종지</v>
          </cell>
          <cell r="J88">
            <v>6.4332746914937303E-2</v>
          </cell>
        </row>
        <row r="89">
          <cell r="G89" t="str">
            <v>12-6</v>
          </cell>
          <cell r="H89" t="str">
            <v>전</v>
          </cell>
          <cell r="J89">
            <v>9.1132661457855306</v>
          </cell>
        </row>
        <row r="90">
          <cell r="G90" t="str">
            <v>12-6</v>
          </cell>
          <cell r="H90" t="str">
            <v>하천</v>
          </cell>
          <cell r="J90">
            <v>3.07563044647957E-2</v>
          </cell>
        </row>
        <row r="91">
          <cell r="G91" t="str">
            <v>13-1</v>
          </cell>
          <cell r="H91" t="str">
            <v>구거</v>
          </cell>
          <cell r="J91">
            <v>2.7903126541261297E-2</v>
          </cell>
        </row>
        <row r="92">
          <cell r="G92" t="str">
            <v>13-1</v>
          </cell>
          <cell r="H92" t="str">
            <v>답</v>
          </cell>
          <cell r="J92">
            <v>1.4609615004012402E-3</v>
          </cell>
        </row>
        <row r="93">
          <cell r="G93" t="str">
            <v>13-1</v>
          </cell>
          <cell r="H93" t="str">
            <v>대지</v>
          </cell>
          <cell r="J93">
            <v>0.245911289399495</v>
          </cell>
        </row>
        <row r="94">
          <cell r="G94" t="str">
            <v>13-1</v>
          </cell>
          <cell r="H94" t="str">
            <v>도로</v>
          </cell>
          <cell r="J94">
            <v>4.5233265308198704E-2</v>
          </cell>
        </row>
        <row r="95">
          <cell r="G95" t="str">
            <v>13-1</v>
          </cell>
          <cell r="H95" t="str">
            <v>임야</v>
          </cell>
          <cell r="J95">
            <v>8.1266224835035095E-2</v>
          </cell>
        </row>
        <row r="96">
          <cell r="G96" t="str">
            <v>13-1</v>
          </cell>
          <cell r="H96" t="str">
            <v>전</v>
          </cell>
          <cell r="J96">
            <v>0.14428679748581402</v>
          </cell>
        </row>
        <row r="97">
          <cell r="G97" t="str">
            <v>13-1</v>
          </cell>
          <cell r="H97" t="str">
            <v>하천</v>
          </cell>
          <cell r="J97">
            <v>0.14470815392201</v>
          </cell>
        </row>
        <row r="98">
          <cell r="G98" t="str">
            <v>15</v>
          </cell>
          <cell r="H98" t="str">
            <v>구거</v>
          </cell>
          <cell r="J98">
            <v>9.3782834356332008E-3</v>
          </cell>
        </row>
        <row r="99">
          <cell r="G99" t="str">
            <v>15</v>
          </cell>
          <cell r="H99" t="str">
            <v>답</v>
          </cell>
          <cell r="J99">
            <v>0.199383922600438</v>
          </cell>
        </row>
        <row r="100">
          <cell r="G100" t="str">
            <v>15</v>
          </cell>
          <cell r="H100" t="str">
            <v>대지</v>
          </cell>
          <cell r="J100">
            <v>2.3350231164191999E-2</v>
          </cell>
        </row>
        <row r="101">
          <cell r="G101" t="str">
            <v>15</v>
          </cell>
          <cell r="H101" t="str">
            <v>도로</v>
          </cell>
          <cell r="J101">
            <v>6.1858890865351497E-3</v>
          </cell>
        </row>
        <row r="102">
          <cell r="G102" t="str">
            <v>15</v>
          </cell>
          <cell r="H102" t="str">
            <v>잡종지</v>
          </cell>
          <cell r="J102">
            <v>4.7202836385997801E-2</v>
          </cell>
        </row>
        <row r="103">
          <cell r="G103" t="str">
            <v>15</v>
          </cell>
          <cell r="H103" t="str">
            <v>전</v>
          </cell>
          <cell r="J103">
            <v>0.116556802333019</v>
          </cell>
        </row>
        <row r="104">
          <cell r="G104" t="str">
            <v>16-1</v>
          </cell>
          <cell r="H104" t="str">
            <v>답</v>
          </cell>
          <cell r="J104">
            <v>2.85436819671827E-2</v>
          </cell>
        </row>
        <row r="105">
          <cell r="G105" t="str">
            <v>16-11</v>
          </cell>
          <cell r="H105" t="str">
            <v>구거</v>
          </cell>
          <cell r="J105">
            <v>0.13610768316376401</v>
          </cell>
        </row>
        <row r="106">
          <cell r="G106" t="str">
            <v>16-11</v>
          </cell>
          <cell r="H106" t="str">
            <v>답</v>
          </cell>
          <cell r="J106">
            <v>1.6798465115833201</v>
          </cell>
        </row>
        <row r="107">
          <cell r="G107" t="str">
            <v>16-11</v>
          </cell>
          <cell r="H107" t="str">
            <v>도로</v>
          </cell>
          <cell r="J107">
            <v>0.10987621492124298</v>
          </cell>
        </row>
        <row r="108">
          <cell r="G108" t="str">
            <v>16-11</v>
          </cell>
          <cell r="H108" t="str">
            <v>잡종지</v>
          </cell>
          <cell r="J108">
            <v>6.6472811312157001E-2</v>
          </cell>
        </row>
        <row r="109">
          <cell r="G109" t="str">
            <v>16-11</v>
          </cell>
          <cell r="H109" t="str">
            <v>전</v>
          </cell>
          <cell r="J109">
            <v>2.0729653690099599</v>
          </cell>
        </row>
        <row r="110">
          <cell r="G110" t="str">
            <v>16-11</v>
          </cell>
          <cell r="H110" t="str">
            <v>하천</v>
          </cell>
          <cell r="J110">
            <v>1.87014980716954E-2</v>
          </cell>
        </row>
        <row r="111">
          <cell r="G111" t="str">
            <v>16-12</v>
          </cell>
          <cell r="H111" t="str">
            <v>구거</v>
          </cell>
          <cell r="J111">
            <v>6.0643367604643006E-2</v>
          </cell>
        </row>
        <row r="112">
          <cell r="G112" t="str">
            <v>16-12</v>
          </cell>
          <cell r="H112" t="str">
            <v>답</v>
          </cell>
          <cell r="J112">
            <v>0.34942284543253199</v>
          </cell>
        </row>
        <row r="113">
          <cell r="G113" t="str">
            <v>16-12</v>
          </cell>
          <cell r="H113" t="str">
            <v>대지</v>
          </cell>
          <cell r="J113">
            <v>7.7036501415530595E-3</v>
          </cell>
        </row>
        <row r="114">
          <cell r="G114" t="str">
            <v>16-12</v>
          </cell>
          <cell r="H114" t="str">
            <v>도로</v>
          </cell>
          <cell r="J114">
            <v>2.6311568492845598</v>
          </cell>
        </row>
        <row r="115">
          <cell r="G115" t="str">
            <v>16-12</v>
          </cell>
          <cell r="H115" t="str">
            <v>임야</v>
          </cell>
          <cell r="J115">
            <v>0.19169021167867401</v>
          </cell>
        </row>
        <row r="116">
          <cell r="G116" t="str">
            <v>16-12</v>
          </cell>
          <cell r="H116" t="str">
            <v>잡종지</v>
          </cell>
          <cell r="J116">
            <v>1.4770310974161999E-3</v>
          </cell>
        </row>
        <row r="117">
          <cell r="G117" t="str">
            <v>16-12</v>
          </cell>
          <cell r="H117" t="str">
            <v>전</v>
          </cell>
          <cell r="J117">
            <v>0.42999816821204506</v>
          </cell>
        </row>
        <row r="118">
          <cell r="G118" t="str">
            <v>16-12</v>
          </cell>
          <cell r="H118" t="str">
            <v>하천</v>
          </cell>
          <cell r="J118">
            <v>1.91837220558039E-2</v>
          </cell>
        </row>
        <row r="119">
          <cell r="G119" t="str">
            <v>16-5</v>
          </cell>
          <cell r="H119" t="str">
            <v>답</v>
          </cell>
          <cell r="J119">
            <v>0.17297223884340002</v>
          </cell>
        </row>
        <row r="120">
          <cell r="G120" t="str">
            <v>16-5</v>
          </cell>
          <cell r="H120" t="str">
            <v>전</v>
          </cell>
          <cell r="J120">
            <v>2.4582465475223601E-2</v>
          </cell>
        </row>
        <row r="121">
          <cell r="G121" t="str">
            <v>16-5</v>
          </cell>
          <cell r="H121" t="str">
            <v>하천</v>
          </cell>
          <cell r="J121">
            <v>1.82981377173192E-2</v>
          </cell>
        </row>
        <row r="122">
          <cell r="G122" t="str">
            <v>16-6</v>
          </cell>
          <cell r="H122" t="str">
            <v>구거</v>
          </cell>
          <cell r="J122">
            <v>0.54394929354893307</v>
          </cell>
        </row>
        <row r="123">
          <cell r="G123" t="str">
            <v>16-6</v>
          </cell>
          <cell r="H123" t="str">
            <v>답</v>
          </cell>
          <cell r="J123">
            <v>3.07766255634278</v>
          </cell>
        </row>
        <row r="124">
          <cell r="G124" t="str">
            <v>16-6</v>
          </cell>
          <cell r="H124" t="str">
            <v>대지</v>
          </cell>
          <cell r="J124">
            <v>6.1476812539883199E-2</v>
          </cell>
        </row>
        <row r="125">
          <cell r="G125" t="str">
            <v>16-6</v>
          </cell>
          <cell r="H125" t="str">
            <v>도로</v>
          </cell>
          <cell r="J125">
            <v>0.86515318155546395</v>
          </cell>
        </row>
        <row r="126">
          <cell r="G126" t="str">
            <v>16-6</v>
          </cell>
          <cell r="H126" t="str">
            <v>수도용지</v>
          </cell>
          <cell r="J126">
            <v>9.1544696181014601E-2</v>
          </cell>
        </row>
        <row r="127">
          <cell r="G127" t="str">
            <v>16-6</v>
          </cell>
          <cell r="H127" t="str">
            <v>임야</v>
          </cell>
          <cell r="J127">
            <v>6.1569779766164401E-2</v>
          </cell>
        </row>
        <row r="128">
          <cell r="G128" t="str">
            <v>16-6</v>
          </cell>
          <cell r="H128" t="str">
            <v>전</v>
          </cell>
          <cell r="J128">
            <v>0.71152374040047894</v>
          </cell>
        </row>
        <row r="129">
          <cell r="G129" t="str">
            <v>16-6</v>
          </cell>
          <cell r="H129" t="str">
            <v>제방</v>
          </cell>
          <cell r="J129">
            <v>7.6329805889216399E-3</v>
          </cell>
        </row>
        <row r="130">
          <cell r="G130" t="str">
            <v>16-6</v>
          </cell>
          <cell r="H130" t="str">
            <v>하천</v>
          </cell>
          <cell r="J130">
            <v>0.31100151971649403</v>
          </cell>
        </row>
        <row r="131">
          <cell r="G131" t="str">
            <v>2-1</v>
          </cell>
          <cell r="H131" t="str">
            <v>구거</v>
          </cell>
          <cell r="J131">
            <v>0.56297644615589593</v>
          </cell>
        </row>
        <row r="132">
          <cell r="G132" t="str">
            <v>2-1</v>
          </cell>
          <cell r="H132" t="str">
            <v>답</v>
          </cell>
          <cell r="J132">
            <v>3.0205640263706197</v>
          </cell>
        </row>
        <row r="133">
          <cell r="G133" t="str">
            <v>2-1</v>
          </cell>
          <cell r="H133" t="str">
            <v>도로</v>
          </cell>
          <cell r="J133">
            <v>0.28438378732793901</v>
          </cell>
        </row>
        <row r="134">
          <cell r="G134" t="str">
            <v>2-1</v>
          </cell>
          <cell r="H134" t="str">
            <v>유지</v>
          </cell>
          <cell r="J134">
            <v>2.4644094905758997E-2</v>
          </cell>
        </row>
        <row r="135">
          <cell r="G135" t="str">
            <v>2-1</v>
          </cell>
          <cell r="H135" t="str">
            <v>잡종지</v>
          </cell>
          <cell r="J135">
            <v>0.14010177947552699</v>
          </cell>
        </row>
        <row r="136">
          <cell r="G136" t="str">
            <v>2-1</v>
          </cell>
          <cell r="H136" t="str">
            <v>전</v>
          </cell>
          <cell r="J136">
            <v>0.16098032981320601</v>
          </cell>
        </row>
        <row r="137">
          <cell r="G137" t="str">
            <v>2-10</v>
          </cell>
          <cell r="H137" t="str">
            <v>구거</v>
          </cell>
          <cell r="J137">
            <v>0.17985228922228599</v>
          </cell>
        </row>
        <row r="138">
          <cell r="G138" t="str">
            <v>2-10</v>
          </cell>
          <cell r="H138" t="str">
            <v>답</v>
          </cell>
          <cell r="J138">
            <v>2.9253358475050701</v>
          </cell>
        </row>
        <row r="139">
          <cell r="G139" t="str">
            <v>2-10</v>
          </cell>
          <cell r="H139" t="str">
            <v>도로</v>
          </cell>
          <cell r="J139">
            <v>2.05033928838395E-2</v>
          </cell>
        </row>
        <row r="140">
          <cell r="G140" t="str">
            <v>2-10</v>
          </cell>
          <cell r="H140" t="str">
            <v>임야</v>
          </cell>
          <cell r="J140">
            <v>7.91992848927019E-4</v>
          </cell>
        </row>
        <row r="141">
          <cell r="G141" t="str">
            <v>2-10</v>
          </cell>
          <cell r="H141" t="str">
            <v>전</v>
          </cell>
          <cell r="J141">
            <v>8.0536609899712099E-3</v>
          </cell>
        </row>
        <row r="142">
          <cell r="G142" t="str">
            <v>2-10</v>
          </cell>
          <cell r="H142" t="str">
            <v>제방</v>
          </cell>
          <cell r="J142">
            <v>0.28872973675811198</v>
          </cell>
        </row>
        <row r="143">
          <cell r="G143" t="str">
            <v>2-10</v>
          </cell>
          <cell r="H143" t="str">
            <v>하천</v>
          </cell>
          <cell r="J143">
            <v>3.6035803041177504E-2</v>
          </cell>
        </row>
        <row r="144">
          <cell r="G144" t="str">
            <v>2-11</v>
          </cell>
          <cell r="H144" t="str">
            <v>구거</v>
          </cell>
          <cell r="J144">
            <v>0.43504394887157394</v>
          </cell>
        </row>
        <row r="145">
          <cell r="G145" t="str">
            <v>2-11</v>
          </cell>
          <cell r="H145" t="str">
            <v>답</v>
          </cell>
          <cell r="J145">
            <v>2.7075762814558599</v>
          </cell>
        </row>
        <row r="146">
          <cell r="G146" t="str">
            <v>2-11</v>
          </cell>
          <cell r="H146" t="str">
            <v>대지</v>
          </cell>
          <cell r="J146">
            <v>6.6749527238242193E-2</v>
          </cell>
        </row>
        <row r="147">
          <cell r="G147" t="str">
            <v>2-11</v>
          </cell>
          <cell r="H147" t="str">
            <v>도로</v>
          </cell>
          <cell r="J147">
            <v>0.22597855634559499</v>
          </cell>
        </row>
        <row r="148">
          <cell r="G148" t="str">
            <v>2-11</v>
          </cell>
          <cell r="H148" t="str">
            <v>전</v>
          </cell>
          <cell r="J148">
            <v>0.59465848927235598</v>
          </cell>
        </row>
        <row r="149">
          <cell r="G149" t="str">
            <v>2-12</v>
          </cell>
          <cell r="H149" t="str">
            <v>구거</v>
          </cell>
          <cell r="J149">
            <v>6.0506170279150799</v>
          </cell>
        </row>
        <row r="150">
          <cell r="G150" t="str">
            <v>2-12</v>
          </cell>
          <cell r="H150" t="str">
            <v>답</v>
          </cell>
          <cell r="J150">
            <v>18.526812020126901</v>
          </cell>
        </row>
        <row r="151">
          <cell r="G151" t="str">
            <v>2-12</v>
          </cell>
          <cell r="H151" t="str">
            <v>대지</v>
          </cell>
          <cell r="J151">
            <v>7.8823136760277496E-2</v>
          </cell>
        </row>
        <row r="152">
          <cell r="G152" t="str">
            <v>2-12</v>
          </cell>
          <cell r="H152" t="str">
            <v>도로</v>
          </cell>
          <cell r="J152">
            <v>40.435229383419795</v>
          </cell>
        </row>
        <row r="153">
          <cell r="G153" t="str">
            <v>2-12</v>
          </cell>
          <cell r="H153" t="str">
            <v>수도용지</v>
          </cell>
          <cell r="J153">
            <v>6.2667314468932405E-3</v>
          </cell>
        </row>
        <row r="154">
          <cell r="G154" t="str">
            <v>2-12</v>
          </cell>
          <cell r="H154" t="str">
            <v>유지</v>
          </cell>
          <cell r="J154">
            <v>1.2019638289944E-2</v>
          </cell>
        </row>
        <row r="155">
          <cell r="G155" t="str">
            <v>2-12</v>
          </cell>
          <cell r="H155" t="str">
            <v>임야</v>
          </cell>
          <cell r="J155">
            <v>3.6814359249913504E-2</v>
          </cell>
        </row>
        <row r="156">
          <cell r="G156" t="str">
            <v>2-12</v>
          </cell>
          <cell r="H156" t="str">
            <v>잡종지</v>
          </cell>
          <cell r="J156">
            <v>0.77811633359110699</v>
          </cell>
        </row>
        <row r="157">
          <cell r="G157" t="str">
            <v>2-12</v>
          </cell>
          <cell r="H157" t="str">
            <v>전</v>
          </cell>
          <cell r="J157">
            <v>1.44896911416421</v>
          </cell>
        </row>
        <row r="158">
          <cell r="G158" t="str">
            <v>2-12</v>
          </cell>
          <cell r="H158" t="str">
            <v>제방</v>
          </cell>
          <cell r="J158">
            <v>0.27808977996763201</v>
          </cell>
        </row>
        <row r="159">
          <cell r="G159" t="str">
            <v>2-12</v>
          </cell>
          <cell r="H159" t="str">
            <v>철도용지</v>
          </cell>
          <cell r="J159">
            <v>5.43177439358348E-2</v>
          </cell>
        </row>
        <row r="160">
          <cell r="G160" t="str">
            <v>2-12</v>
          </cell>
          <cell r="H160" t="str">
            <v>하천</v>
          </cell>
          <cell r="J160">
            <v>0.16672882598487199</v>
          </cell>
        </row>
        <row r="161">
          <cell r="G161" t="str">
            <v>2-2</v>
          </cell>
          <cell r="H161" t="str">
            <v>구거</v>
          </cell>
          <cell r="J161">
            <v>0.82564944612189506</v>
          </cell>
        </row>
        <row r="162">
          <cell r="G162" t="str">
            <v>2-2</v>
          </cell>
          <cell r="H162" t="str">
            <v>답</v>
          </cell>
          <cell r="J162">
            <v>8.8716761809301797E-2</v>
          </cell>
        </row>
        <row r="163">
          <cell r="G163" t="str">
            <v>2-2</v>
          </cell>
          <cell r="H163" t="str">
            <v>도로</v>
          </cell>
          <cell r="J163">
            <v>0.144976037304894</v>
          </cell>
        </row>
        <row r="164">
          <cell r="G164" t="str">
            <v>2-2</v>
          </cell>
          <cell r="H164" t="str">
            <v>임야</v>
          </cell>
          <cell r="J164">
            <v>1.8645206431453101E-4</v>
          </cell>
        </row>
        <row r="165">
          <cell r="G165" t="str">
            <v>2-2</v>
          </cell>
          <cell r="H165" t="str">
            <v>전</v>
          </cell>
          <cell r="J165">
            <v>0.17600917084919399</v>
          </cell>
        </row>
        <row r="166">
          <cell r="G166" t="str">
            <v>23-6</v>
          </cell>
          <cell r="H166" t="str">
            <v>구거</v>
          </cell>
          <cell r="J166">
            <v>0.39670848916078799</v>
          </cell>
        </row>
        <row r="167">
          <cell r="G167" t="str">
            <v>23-6</v>
          </cell>
          <cell r="H167" t="str">
            <v>답</v>
          </cell>
          <cell r="J167">
            <v>7.5801242252018204</v>
          </cell>
        </row>
        <row r="168">
          <cell r="G168" t="str">
            <v>23-6</v>
          </cell>
          <cell r="H168" t="str">
            <v>대지</v>
          </cell>
          <cell r="J168">
            <v>9.4228073873792506E-2</v>
          </cell>
        </row>
        <row r="169">
          <cell r="G169" t="str">
            <v>23-6</v>
          </cell>
          <cell r="H169" t="str">
            <v>임야</v>
          </cell>
          <cell r="J169">
            <v>0.11240360466829699</v>
          </cell>
        </row>
        <row r="170">
          <cell r="G170" t="str">
            <v>23-6</v>
          </cell>
          <cell r="H170" t="str">
            <v>제방</v>
          </cell>
          <cell r="J170">
            <v>7.5719492481700804E-2</v>
          </cell>
        </row>
        <row r="171">
          <cell r="G171" t="str">
            <v>23-6</v>
          </cell>
          <cell r="H171" t="str">
            <v>창고용지</v>
          </cell>
          <cell r="J171">
            <v>4.3888651285578999E-2</v>
          </cell>
        </row>
        <row r="172">
          <cell r="G172" t="str">
            <v>23-6</v>
          </cell>
          <cell r="H172" t="str">
            <v>하천</v>
          </cell>
          <cell r="J172">
            <v>0.24979060616769799</v>
          </cell>
        </row>
        <row r="173">
          <cell r="G173" t="str">
            <v>24-1</v>
          </cell>
          <cell r="H173" t="str">
            <v>구거</v>
          </cell>
          <cell r="J173">
            <v>1.2464102228395101E-2</v>
          </cell>
        </row>
        <row r="174">
          <cell r="G174" t="str">
            <v>24-1</v>
          </cell>
          <cell r="H174" t="str">
            <v>답</v>
          </cell>
          <cell r="J174">
            <v>0.21071382691348198</v>
          </cell>
        </row>
        <row r="175">
          <cell r="G175" t="str">
            <v>2-5</v>
          </cell>
          <cell r="H175" t="str">
            <v>구거</v>
          </cell>
          <cell r="J175">
            <v>0.50497977930355797</v>
          </cell>
        </row>
        <row r="176">
          <cell r="G176" t="str">
            <v>2-5</v>
          </cell>
          <cell r="H176" t="str">
            <v>답</v>
          </cell>
          <cell r="J176">
            <v>0.34931349749569202</v>
          </cell>
        </row>
        <row r="177">
          <cell r="G177" t="str">
            <v>2-5</v>
          </cell>
          <cell r="H177" t="str">
            <v>도로</v>
          </cell>
          <cell r="J177">
            <v>0.40799015449837001</v>
          </cell>
        </row>
        <row r="178">
          <cell r="G178" t="str">
            <v>2-5</v>
          </cell>
          <cell r="H178" t="str">
            <v>하천</v>
          </cell>
          <cell r="J178">
            <v>0.51611601426729004</v>
          </cell>
        </row>
        <row r="179">
          <cell r="G179" t="str">
            <v>2-6</v>
          </cell>
          <cell r="H179" t="str">
            <v>구거</v>
          </cell>
          <cell r="J179">
            <v>1.49187203278404</v>
          </cell>
        </row>
        <row r="180">
          <cell r="G180" t="str">
            <v>2-6</v>
          </cell>
          <cell r="H180" t="str">
            <v>답</v>
          </cell>
          <cell r="J180">
            <v>6.96236420556487</v>
          </cell>
        </row>
        <row r="181">
          <cell r="G181" t="str">
            <v>2-6</v>
          </cell>
          <cell r="H181" t="str">
            <v>대지</v>
          </cell>
          <cell r="J181">
            <v>6.5875033054230592E-2</v>
          </cell>
        </row>
        <row r="182">
          <cell r="G182" t="str">
            <v>2-6</v>
          </cell>
          <cell r="H182" t="str">
            <v>도로</v>
          </cell>
          <cell r="J182">
            <v>7.8821246614624698</v>
          </cell>
        </row>
        <row r="183">
          <cell r="G183" t="str">
            <v>2-6</v>
          </cell>
          <cell r="H183" t="str">
            <v>임야</v>
          </cell>
          <cell r="J183">
            <v>0.13507369494527399</v>
          </cell>
        </row>
        <row r="184">
          <cell r="G184" t="str">
            <v>2-6</v>
          </cell>
          <cell r="H184" t="str">
            <v>잡종지</v>
          </cell>
          <cell r="J184">
            <v>0.16696430904749199</v>
          </cell>
        </row>
        <row r="185">
          <cell r="G185" t="str">
            <v>2-6</v>
          </cell>
          <cell r="H185" t="str">
            <v>전</v>
          </cell>
          <cell r="J185">
            <v>0.38662072969990097</v>
          </cell>
        </row>
        <row r="186">
          <cell r="G186" t="str">
            <v>2-6</v>
          </cell>
          <cell r="H186" t="str">
            <v>제방</v>
          </cell>
          <cell r="J186">
            <v>2.7480523187984001</v>
          </cell>
        </row>
        <row r="187">
          <cell r="G187" t="str">
            <v>2-6</v>
          </cell>
          <cell r="H187" t="str">
            <v>철도용지</v>
          </cell>
          <cell r="J187">
            <v>7.6543527330530797E-2</v>
          </cell>
        </row>
        <row r="188">
          <cell r="G188" t="str">
            <v>2-6</v>
          </cell>
          <cell r="H188" t="str">
            <v>하천</v>
          </cell>
          <cell r="J188">
            <v>2.8398737826017499</v>
          </cell>
        </row>
        <row r="189">
          <cell r="G189" t="str">
            <v>2-9</v>
          </cell>
          <cell r="H189" t="str">
            <v>구거</v>
          </cell>
          <cell r="J189">
            <v>0.29882505305738599</v>
          </cell>
        </row>
        <row r="190">
          <cell r="G190" t="str">
            <v>2-9</v>
          </cell>
          <cell r="H190" t="str">
            <v>답</v>
          </cell>
          <cell r="J190">
            <v>1.9347794633189701</v>
          </cell>
        </row>
        <row r="191">
          <cell r="G191" t="str">
            <v>2-9</v>
          </cell>
          <cell r="H191" t="str">
            <v>도로</v>
          </cell>
          <cell r="J191">
            <v>0.24045756844203903</v>
          </cell>
        </row>
        <row r="192">
          <cell r="G192" t="str">
            <v>2-9</v>
          </cell>
          <cell r="H192" t="str">
            <v>전</v>
          </cell>
          <cell r="J192">
            <v>0.35260398268398196</v>
          </cell>
        </row>
        <row r="193">
          <cell r="G193" t="str">
            <v>2-9</v>
          </cell>
          <cell r="H193" t="str">
            <v>창고용지</v>
          </cell>
          <cell r="J193">
            <v>6.5987053610760196E-2</v>
          </cell>
        </row>
        <row r="194">
          <cell r="G194" t="str">
            <v>3</v>
          </cell>
          <cell r="H194" t="str">
            <v>구거</v>
          </cell>
          <cell r="J194">
            <v>1.0029869450031901</v>
          </cell>
        </row>
        <row r="195">
          <cell r="G195" t="str">
            <v>3</v>
          </cell>
          <cell r="H195" t="str">
            <v>답</v>
          </cell>
          <cell r="J195">
            <v>12.153765790979699</v>
          </cell>
        </row>
        <row r="196">
          <cell r="G196" t="str">
            <v>3</v>
          </cell>
          <cell r="H196" t="str">
            <v>대지</v>
          </cell>
          <cell r="J196">
            <v>0.338953474702753</v>
          </cell>
        </row>
        <row r="197">
          <cell r="G197" t="str">
            <v>3</v>
          </cell>
          <cell r="H197" t="str">
            <v>도로</v>
          </cell>
          <cell r="J197">
            <v>0.60475081501602701</v>
          </cell>
        </row>
        <row r="198">
          <cell r="G198" t="str">
            <v>3</v>
          </cell>
          <cell r="H198" t="str">
            <v>임야</v>
          </cell>
          <cell r="J198">
            <v>2.1279548219388499E-2</v>
          </cell>
        </row>
        <row r="199">
          <cell r="G199" t="str">
            <v>3</v>
          </cell>
          <cell r="H199" t="str">
            <v>잡종지</v>
          </cell>
          <cell r="J199">
            <v>0.14988072758145399</v>
          </cell>
        </row>
        <row r="200">
          <cell r="G200" t="str">
            <v>3</v>
          </cell>
          <cell r="H200" t="str">
            <v>전</v>
          </cell>
          <cell r="J200">
            <v>0.52589486516066397</v>
          </cell>
        </row>
        <row r="201">
          <cell r="G201" t="str">
            <v>3</v>
          </cell>
          <cell r="H201" t="str">
            <v>제방</v>
          </cell>
          <cell r="J201">
            <v>0.11002307962826802</v>
          </cell>
        </row>
        <row r="202">
          <cell r="G202" t="str">
            <v>3</v>
          </cell>
          <cell r="H202" t="str">
            <v>철도용지</v>
          </cell>
          <cell r="J202">
            <v>2.2160458355290297E-4</v>
          </cell>
        </row>
        <row r="203">
          <cell r="G203" t="str">
            <v>3</v>
          </cell>
          <cell r="H203" t="str">
            <v>하천</v>
          </cell>
          <cell r="J203">
            <v>0.111260722285928</v>
          </cell>
        </row>
        <row r="204">
          <cell r="G204" t="str">
            <v>32</v>
          </cell>
          <cell r="H204" t="str">
            <v>구거</v>
          </cell>
          <cell r="J204">
            <v>4.9575738575614103</v>
          </cell>
        </row>
        <row r="205">
          <cell r="G205" t="str">
            <v>32</v>
          </cell>
          <cell r="H205" t="str">
            <v>답</v>
          </cell>
          <cell r="J205">
            <v>7.157298370936239</v>
          </cell>
        </row>
        <row r="206">
          <cell r="G206" t="str">
            <v>32</v>
          </cell>
          <cell r="H206" t="str">
            <v>대지</v>
          </cell>
          <cell r="J206">
            <v>3.5581554773564101</v>
          </cell>
        </row>
        <row r="207">
          <cell r="G207" t="str">
            <v>32</v>
          </cell>
          <cell r="H207" t="str">
            <v>도로</v>
          </cell>
          <cell r="J207">
            <v>21.816463997658499</v>
          </cell>
        </row>
        <row r="208">
          <cell r="G208" t="str">
            <v>32</v>
          </cell>
          <cell r="H208" t="str">
            <v>목장용지</v>
          </cell>
          <cell r="J208">
            <v>0.21226127084534199</v>
          </cell>
        </row>
        <row r="209">
          <cell r="G209" t="str">
            <v>32</v>
          </cell>
          <cell r="H209" t="str">
            <v>묘지</v>
          </cell>
          <cell r="J209">
            <v>0.12503407069399999</v>
          </cell>
        </row>
        <row r="210">
          <cell r="G210" t="str">
            <v>32</v>
          </cell>
          <cell r="H210" t="str">
            <v>유지</v>
          </cell>
          <cell r="J210">
            <v>8.9053064026828804E-2</v>
          </cell>
        </row>
        <row r="211">
          <cell r="G211" t="str">
            <v>32</v>
          </cell>
          <cell r="H211" t="str">
            <v>임야</v>
          </cell>
          <cell r="J211">
            <v>39.523561873230399</v>
          </cell>
        </row>
        <row r="212">
          <cell r="G212" t="str">
            <v>32</v>
          </cell>
          <cell r="H212" t="str">
            <v>잡종지</v>
          </cell>
          <cell r="J212">
            <v>1.05218968053215</v>
          </cell>
        </row>
        <row r="213">
          <cell r="G213" t="str">
            <v>32</v>
          </cell>
          <cell r="H213" t="str">
            <v>전</v>
          </cell>
          <cell r="J213">
            <v>440.35634257252104</v>
          </cell>
        </row>
        <row r="214">
          <cell r="G214" t="str">
            <v>32</v>
          </cell>
          <cell r="H214" t="str">
            <v>창고용지</v>
          </cell>
          <cell r="J214">
            <v>1.24872032595938</v>
          </cell>
        </row>
        <row r="215">
          <cell r="G215" t="str">
            <v>32</v>
          </cell>
          <cell r="H215" t="str">
            <v>하천</v>
          </cell>
          <cell r="J215">
            <v>37.693932253419703</v>
          </cell>
        </row>
        <row r="216">
          <cell r="G216" t="str">
            <v>33-1</v>
          </cell>
          <cell r="H216" t="str">
            <v>임야</v>
          </cell>
          <cell r="J216">
            <v>0.110683931170868</v>
          </cell>
        </row>
        <row r="217">
          <cell r="G217" t="str">
            <v>33-1</v>
          </cell>
          <cell r="H217" t="str">
            <v>전</v>
          </cell>
          <cell r="J217">
            <v>3.4766165461843704E-2</v>
          </cell>
        </row>
        <row r="218">
          <cell r="G218" t="str">
            <v>33-12</v>
          </cell>
          <cell r="H218" t="str">
            <v>구거</v>
          </cell>
          <cell r="J218">
            <v>1.51747677788421E-3</v>
          </cell>
        </row>
        <row r="219">
          <cell r="G219" t="str">
            <v>33-12</v>
          </cell>
          <cell r="H219" t="str">
            <v>답</v>
          </cell>
          <cell r="J219">
            <v>0.288238401502733</v>
          </cell>
        </row>
        <row r="220">
          <cell r="G220" t="str">
            <v>33-12</v>
          </cell>
          <cell r="H220" t="str">
            <v>도로</v>
          </cell>
          <cell r="J220">
            <v>0.66676159894680209</v>
          </cell>
        </row>
        <row r="221">
          <cell r="G221" t="str">
            <v>33-12</v>
          </cell>
          <cell r="H221" t="str">
            <v>임야</v>
          </cell>
          <cell r="J221">
            <v>0.18392243259212401</v>
          </cell>
        </row>
        <row r="222">
          <cell r="G222" t="str">
            <v>33-12</v>
          </cell>
          <cell r="H222" t="str">
            <v>전</v>
          </cell>
          <cell r="J222">
            <v>1.92265508368394</v>
          </cell>
        </row>
        <row r="223">
          <cell r="G223" t="str">
            <v>33-12</v>
          </cell>
          <cell r="H223" t="str">
            <v>하천</v>
          </cell>
          <cell r="J223">
            <v>1.4788705777386399</v>
          </cell>
        </row>
        <row r="224">
          <cell r="G224" t="str">
            <v>33-6</v>
          </cell>
          <cell r="H224" t="str">
            <v>도로</v>
          </cell>
          <cell r="J224">
            <v>0.39502494581877801</v>
          </cell>
        </row>
        <row r="225">
          <cell r="G225" t="str">
            <v>33-6</v>
          </cell>
          <cell r="H225" t="str">
            <v>임야</v>
          </cell>
          <cell r="J225">
            <v>3.9054639828294303E-2</v>
          </cell>
        </row>
        <row r="226">
          <cell r="G226" t="str">
            <v>33-6</v>
          </cell>
          <cell r="H226" t="str">
            <v>전</v>
          </cell>
          <cell r="J226">
            <v>0.351165588103032</v>
          </cell>
        </row>
        <row r="227">
          <cell r="G227" t="str">
            <v>33-6</v>
          </cell>
          <cell r="H227" t="str">
            <v>하천</v>
          </cell>
          <cell r="J227">
            <v>1.6624244942324101E-2</v>
          </cell>
        </row>
        <row r="228">
          <cell r="G228" t="str">
            <v>37</v>
          </cell>
          <cell r="H228" t="str">
            <v>구거</v>
          </cell>
          <cell r="J228">
            <v>0.48904738534185999</v>
          </cell>
        </row>
        <row r="229">
          <cell r="G229" t="str">
            <v>37</v>
          </cell>
          <cell r="H229" t="str">
            <v>답</v>
          </cell>
          <cell r="J229">
            <v>0.171130346352839</v>
          </cell>
        </row>
        <row r="230">
          <cell r="G230" t="str">
            <v>37</v>
          </cell>
          <cell r="H230" t="str">
            <v>대지</v>
          </cell>
          <cell r="J230">
            <v>2.0180583172152398E-2</v>
          </cell>
        </row>
        <row r="231">
          <cell r="G231" t="str">
            <v>37</v>
          </cell>
          <cell r="H231" t="str">
            <v>도로</v>
          </cell>
          <cell r="J231">
            <v>1.0556146000381401</v>
          </cell>
        </row>
        <row r="232">
          <cell r="G232" t="str">
            <v>37</v>
          </cell>
          <cell r="H232" t="str">
            <v>유지</v>
          </cell>
          <cell r="J232">
            <v>1.5167819966299398E-3</v>
          </cell>
        </row>
        <row r="233">
          <cell r="G233" t="str">
            <v>37</v>
          </cell>
          <cell r="H233" t="str">
            <v>임야</v>
          </cell>
          <cell r="J233">
            <v>2.54621314158751</v>
          </cell>
        </row>
        <row r="234">
          <cell r="G234" t="str">
            <v>37</v>
          </cell>
          <cell r="H234" t="str">
            <v>잡종지</v>
          </cell>
          <cell r="J234">
            <v>7.0361660447736091E-2</v>
          </cell>
        </row>
        <row r="235">
          <cell r="G235" t="str">
            <v>37</v>
          </cell>
          <cell r="H235" t="str">
            <v>전</v>
          </cell>
          <cell r="J235">
            <v>19.174537343848701</v>
          </cell>
        </row>
        <row r="236">
          <cell r="G236" t="str">
            <v>37</v>
          </cell>
          <cell r="H236" t="str">
            <v>하천</v>
          </cell>
          <cell r="J236">
            <v>0.32689357994812501</v>
          </cell>
        </row>
        <row r="237">
          <cell r="G237" t="str">
            <v>39</v>
          </cell>
          <cell r="H237" t="str">
            <v>유지</v>
          </cell>
          <cell r="J237">
            <v>3.6300932961277801</v>
          </cell>
        </row>
        <row r="238">
          <cell r="G238" t="str">
            <v>4-6</v>
          </cell>
          <cell r="H238" t="str">
            <v>구거</v>
          </cell>
          <cell r="J238">
            <v>0.25582039069437101</v>
          </cell>
        </row>
        <row r="239">
          <cell r="G239" t="str">
            <v>4-6</v>
          </cell>
          <cell r="H239" t="str">
            <v>답</v>
          </cell>
          <cell r="J239">
            <v>0.18551112869325101</v>
          </cell>
        </row>
        <row r="240">
          <cell r="G240" t="str">
            <v>4-6</v>
          </cell>
          <cell r="H240" t="str">
            <v>도로</v>
          </cell>
          <cell r="J240">
            <v>0.38647534100457098</v>
          </cell>
        </row>
        <row r="241">
          <cell r="G241" t="str">
            <v>4-6</v>
          </cell>
          <cell r="H241" t="str">
            <v>제방</v>
          </cell>
          <cell r="J241">
            <v>0.37161543845927397</v>
          </cell>
        </row>
        <row r="242">
          <cell r="G242" t="str">
            <v>5</v>
          </cell>
          <cell r="H242" t="str">
            <v>답</v>
          </cell>
          <cell r="J242">
            <v>11.4557359192651</v>
          </cell>
        </row>
        <row r="243">
          <cell r="G243" t="str">
            <v>5</v>
          </cell>
          <cell r="H243" t="str">
            <v>도로</v>
          </cell>
          <cell r="J243">
            <v>0.172665286745947</v>
          </cell>
        </row>
        <row r="244">
          <cell r="G244" t="str">
            <v>5</v>
          </cell>
          <cell r="H244" t="str">
            <v>전</v>
          </cell>
          <cell r="J244">
            <v>0.324870863866494</v>
          </cell>
        </row>
        <row r="245">
          <cell r="G245" t="str">
            <v>5</v>
          </cell>
          <cell r="H245" t="str">
            <v>제방</v>
          </cell>
          <cell r="J245">
            <v>0.77067793149628094</v>
          </cell>
        </row>
        <row r="246">
          <cell r="G246" t="str">
            <v>5</v>
          </cell>
          <cell r="H246" t="str">
            <v>철도용지</v>
          </cell>
          <cell r="J246">
            <v>2.1973353219032501E-2</v>
          </cell>
        </row>
        <row r="247">
          <cell r="G247" t="str">
            <v>5</v>
          </cell>
          <cell r="H247" t="str">
            <v>하천</v>
          </cell>
          <cell r="J247">
            <v>1.3246739531599701</v>
          </cell>
        </row>
        <row r="248">
          <cell r="G248" t="str">
            <v>51</v>
          </cell>
          <cell r="H248" t="str">
            <v>구거</v>
          </cell>
          <cell r="J248">
            <v>3.0442223290096</v>
          </cell>
        </row>
        <row r="249">
          <cell r="G249" t="str">
            <v>51</v>
          </cell>
          <cell r="H249" t="str">
            <v>답</v>
          </cell>
          <cell r="J249">
            <v>30.612150007663598</v>
          </cell>
        </row>
        <row r="250">
          <cell r="G250" t="str">
            <v>51</v>
          </cell>
          <cell r="H250" t="str">
            <v>대지</v>
          </cell>
          <cell r="J250">
            <v>1.34601831892874</v>
          </cell>
        </row>
        <row r="251">
          <cell r="G251" t="str">
            <v>51</v>
          </cell>
          <cell r="H251" t="str">
            <v>도로</v>
          </cell>
          <cell r="J251">
            <v>3.7425647072302897</v>
          </cell>
        </row>
        <row r="252">
          <cell r="G252" t="str">
            <v>51</v>
          </cell>
          <cell r="H252" t="str">
            <v>묘지</v>
          </cell>
          <cell r="J252">
            <v>4.37561150938501E-2</v>
          </cell>
        </row>
        <row r="253">
          <cell r="G253" t="str">
            <v>51</v>
          </cell>
          <cell r="H253" t="str">
            <v>유지</v>
          </cell>
          <cell r="J253">
            <v>83.986169718834901</v>
          </cell>
        </row>
        <row r="254">
          <cell r="G254" t="str">
            <v>51</v>
          </cell>
          <cell r="H254" t="str">
            <v>임야</v>
          </cell>
          <cell r="J254">
            <v>4.6176591425618199</v>
          </cell>
        </row>
        <row r="255">
          <cell r="G255" t="str">
            <v>51</v>
          </cell>
          <cell r="H255" t="str">
            <v>전</v>
          </cell>
          <cell r="J255">
            <v>15.1275460005289</v>
          </cell>
        </row>
        <row r="256">
          <cell r="G256" t="str">
            <v>51</v>
          </cell>
          <cell r="H256" t="str">
            <v>제방</v>
          </cell>
          <cell r="J256">
            <v>1.5024344970415999</v>
          </cell>
        </row>
        <row r="257">
          <cell r="G257" t="str">
            <v>51</v>
          </cell>
          <cell r="H257" t="str">
            <v>창고용지</v>
          </cell>
          <cell r="J257">
            <v>4.2526725539549101E-2</v>
          </cell>
        </row>
        <row r="258">
          <cell r="G258" t="str">
            <v>51</v>
          </cell>
          <cell r="H258" t="str">
            <v>하천</v>
          </cell>
          <cell r="J258">
            <v>19.4128202412832</v>
          </cell>
        </row>
        <row r="259">
          <cell r="G259" t="str">
            <v>59</v>
          </cell>
          <cell r="H259" t="str">
            <v>구거</v>
          </cell>
          <cell r="J259">
            <v>1.4554619351680299E-2</v>
          </cell>
        </row>
        <row r="260">
          <cell r="G260" t="str">
            <v>59</v>
          </cell>
          <cell r="H260" t="str">
            <v>답</v>
          </cell>
          <cell r="J260">
            <v>0.52082398402679497</v>
          </cell>
        </row>
        <row r="261">
          <cell r="G261" t="str">
            <v>59</v>
          </cell>
          <cell r="H261" t="str">
            <v>도로</v>
          </cell>
          <cell r="J261">
            <v>1.8873885147457598E-2</v>
          </cell>
        </row>
        <row r="262">
          <cell r="G262" t="str">
            <v>62</v>
          </cell>
          <cell r="H262" t="str">
            <v>구거</v>
          </cell>
          <cell r="J262">
            <v>1.00647059977703</v>
          </cell>
        </row>
        <row r="263">
          <cell r="G263" t="str">
            <v>62</v>
          </cell>
          <cell r="H263" t="str">
            <v>답</v>
          </cell>
          <cell r="J263">
            <v>3.79867585561307</v>
          </cell>
        </row>
        <row r="264">
          <cell r="G264" t="str">
            <v>62</v>
          </cell>
          <cell r="H264" t="str">
            <v>대지</v>
          </cell>
          <cell r="J264">
            <v>0.26285797826045598</v>
          </cell>
        </row>
        <row r="265">
          <cell r="G265" t="str">
            <v>62</v>
          </cell>
          <cell r="H265" t="str">
            <v>도로</v>
          </cell>
          <cell r="J265">
            <v>0.73319441702890298</v>
          </cell>
        </row>
        <row r="266">
          <cell r="G266" t="str">
            <v>62</v>
          </cell>
          <cell r="H266" t="str">
            <v>목장용지</v>
          </cell>
          <cell r="J266">
            <v>0.37103020646644702</v>
          </cell>
        </row>
        <row r="267">
          <cell r="G267" t="str">
            <v>62</v>
          </cell>
          <cell r="H267" t="str">
            <v>유지</v>
          </cell>
          <cell r="J267">
            <v>0.57234697707276805</v>
          </cell>
        </row>
        <row r="268">
          <cell r="G268" t="str">
            <v>62</v>
          </cell>
          <cell r="H268" t="str">
            <v>임야</v>
          </cell>
          <cell r="J268">
            <v>1.2419104207289</v>
          </cell>
        </row>
        <row r="269">
          <cell r="G269" t="str">
            <v>62</v>
          </cell>
          <cell r="H269" t="str">
            <v>전</v>
          </cell>
          <cell r="J269">
            <v>0.74898631997598808</v>
          </cell>
        </row>
        <row r="270">
          <cell r="G270" t="str">
            <v>62</v>
          </cell>
          <cell r="H270" t="str">
            <v>창고용지</v>
          </cell>
          <cell r="J270">
            <v>0.199156781574407</v>
          </cell>
        </row>
        <row r="271">
          <cell r="G271" t="str">
            <v>62</v>
          </cell>
          <cell r="H271" t="str">
            <v>하천</v>
          </cell>
          <cell r="J271">
            <v>6.1161962814238704</v>
          </cell>
        </row>
        <row r="272">
          <cell r="G272" t="str">
            <v>63-12</v>
          </cell>
          <cell r="H272" t="str">
            <v>구거</v>
          </cell>
          <cell r="J272">
            <v>8.698338235262849E-3</v>
          </cell>
        </row>
        <row r="273">
          <cell r="G273" t="str">
            <v>63-12</v>
          </cell>
          <cell r="H273" t="str">
            <v>도로</v>
          </cell>
          <cell r="J273">
            <v>0.53535085356589995</v>
          </cell>
        </row>
        <row r="274">
          <cell r="G274" t="str">
            <v>63-12</v>
          </cell>
          <cell r="H274" t="str">
            <v>하천</v>
          </cell>
          <cell r="J274">
            <v>6.5237818978581594E-2</v>
          </cell>
        </row>
        <row r="275">
          <cell r="G275" t="str">
            <v>63-6</v>
          </cell>
          <cell r="H275" t="str">
            <v>구거</v>
          </cell>
          <cell r="J275">
            <v>9.4106638671323406E-2</v>
          </cell>
        </row>
        <row r="276">
          <cell r="G276" t="str">
            <v>63-6</v>
          </cell>
          <cell r="H276" t="str">
            <v>답</v>
          </cell>
          <cell r="J276">
            <v>0.27647259290114196</v>
          </cell>
        </row>
        <row r="277">
          <cell r="G277" t="str">
            <v>63-6</v>
          </cell>
          <cell r="H277" t="str">
            <v>도로</v>
          </cell>
          <cell r="J277">
            <v>0.261930370498901</v>
          </cell>
        </row>
        <row r="278">
          <cell r="G278" t="str">
            <v>63-6</v>
          </cell>
          <cell r="H278" t="str">
            <v>임야</v>
          </cell>
          <cell r="J278">
            <v>0.11273209324844499</v>
          </cell>
        </row>
        <row r="279">
          <cell r="G279" t="str">
            <v>63-6</v>
          </cell>
          <cell r="H279" t="str">
            <v>하천</v>
          </cell>
          <cell r="J279">
            <v>0.42489090159899795</v>
          </cell>
        </row>
        <row r="280">
          <cell r="G280" t="str">
            <v>64</v>
          </cell>
          <cell r="H280" t="str">
            <v>구거</v>
          </cell>
          <cell r="J280">
            <v>1.3205753645331502</v>
          </cell>
        </row>
        <row r="281">
          <cell r="G281" t="str">
            <v>64</v>
          </cell>
          <cell r="H281" t="str">
            <v>답</v>
          </cell>
          <cell r="J281">
            <v>10.6103869614168</v>
          </cell>
        </row>
        <row r="282">
          <cell r="G282" t="str">
            <v>64</v>
          </cell>
          <cell r="H282" t="str">
            <v>대지</v>
          </cell>
          <cell r="J282">
            <v>0.83643799493624904</v>
          </cell>
        </row>
        <row r="283">
          <cell r="G283" t="str">
            <v>64</v>
          </cell>
          <cell r="H283" t="str">
            <v>도로</v>
          </cell>
          <cell r="J283">
            <v>0.99296750792009403</v>
          </cell>
        </row>
        <row r="284">
          <cell r="G284" t="str">
            <v>64</v>
          </cell>
          <cell r="H284" t="str">
            <v>목장용지</v>
          </cell>
          <cell r="J284">
            <v>0.30734767442498601</v>
          </cell>
        </row>
        <row r="285">
          <cell r="G285" t="str">
            <v>64</v>
          </cell>
          <cell r="H285" t="str">
            <v>임야</v>
          </cell>
          <cell r="J285">
            <v>0.55957121352099204</v>
          </cell>
        </row>
        <row r="286">
          <cell r="G286" t="str">
            <v>64</v>
          </cell>
          <cell r="H286" t="str">
            <v>잡종지</v>
          </cell>
          <cell r="J286">
            <v>0.13575488445603701</v>
          </cell>
        </row>
        <row r="287">
          <cell r="G287" t="str">
            <v>64</v>
          </cell>
          <cell r="H287" t="str">
            <v>전</v>
          </cell>
          <cell r="J287">
            <v>5.0196773226973095</v>
          </cell>
        </row>
        <row r="288">
          <cell r="G288" t="str">
            <v>64</v>
          </cell>
          <cell r="H288" t="str">
            <v>제방</v>
          </cell>
          <cell r="J288">
            <v>8.9879623510498198E-3</v>
          </cell>
        </row>
        <row r="289">
          <cell r="G289" t="str">
            <v>64</v>
          </cell>
          <cell r="H289" t="str">
            <v>하천</v>
          </cell>
          <cell r="J289">
            <v>0.72575568755925801</v>
          </cell>
        </row>
        <row r="290">
          <cell r="G290" t="str">
            <v>65</v>
          </cell>
          <cell r="H290" t="str">
            <v>구거</v>
          </cell>
          <cell r="J290">
            <v>3.1360334620572199</v>
          </cell>
        </row>
        <row r="291">
          <cell r="G291" t="str">
            <v>65</v>
          </cell>
          <cell r="H291" t="str">
            <v>답</v>
          </cell>
          <cell r="J291">
            <v>25.727526994616099</v>
          </cell>
        </row>
        <row r="292">
          <cell r="G292" t="str">
            <v>65</v>
          </cell>
          <cell r="H292" t="str">
            <v>대지</v>
          </cell>
          <cell r="J292">
            <v>0.21664932175460699</v>
          </cell>
        </row>
        <row r="293">
          <cell r="G293" t="str">
            <v>65</v>
          </cell>
          <cell r="H293" t="str">
            <v>도로</v>
          </cell>
          <cell r="J293">
            <v>1.34317544584698</v>
          </cell>
        </row>
        <row r="294">
          <cell r="G294" t="str">
            <v>65</v>
          </cell>
          <cell r="H294" t="str">
            <v>유지</v>
          </cell>
          <cell r="J294">
            <v>1.5522999577837599E-4</v>
          </cell>
        </row>
        <row r="295">
          <cell r="G295" t="str">
            <v>65</v>
          </cell>
          <cell r="H295" t="str">
            <v>잡종지</v>
          </cell>
          <cell r="J295">
            <v>0.189896488739006</v>
          </cell>
        </row>
        <row r="296">
          <cell r="G296" t="str">
            <v>65</v>
          </cell>
          <cell r="H296" t="str">
            <v>제방</v>
          </cell>
          <cell r="J296">
            <v>8.796953022830109E-2</v>
          </cell>
        </row>
        <row r="297">
          <cell r="G297" t="str">
            <v>65</v>
          </cell>
          <cell r="H297" t="str">
            <v>창고용지</v>
          </cell>
          <cell r="J297">
            <v>7.58652885359625E-2</v>
          </cell>
        </row>
        <row r="298">
          <cell r="G298" t="str">
            <v>65</v>
          </cell>
          <cell r="H298" t="str">
            <v>하천</v>
          </cell>
          <cell r="J298">
            <v>0.96859872568796201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  <row r="957">
          <cell r="J957">
            <v>0</v>
          </cell>
        </row>
        <row r="958">
          <cell r="J958">
            <v>0</v>
          </cell>
        </row>
        <row r="959">
          <cell r="J959">
            <v>0</v>
          </cell>
        </row>
        <row r="960">
          <cell r="J960">
            <v>0</v>
          </cell>
        </row>
        <row r="961">
          <cell r="J961">
            <v>0</v>
          </cell>
        </row>
        <row r="962">
          <cell r="J962">
            <v>0</v>
          </cell>
        </row>
        <row r="963">
          <cell r="J963">
            <v>0</v>
          </cell>
        </row>
        <row r="964">
          <cell r="J964">
            <v>0</v>
          </cell>
        </row>
        <row r="965">
          <cell r="J965">
            <v>0</v>
          </cell>
        </row>
        <row r="966">
          <cell r="J966">
            <v>0</v>
          </cell>
        </row>
        <row r="967">
          <cell r="J967">
            <v>0</v>
          </cell>
        </row>
        <row r="968">
          <cell r="J968">
            <v>0</v>
          </cell>
        </row>
        <row r="969">
          <cell r="J969">
            <v>0</v>
          </cell>
        </row>
        <row r="970">
          <cell r="J970">
            <v>0</v>
          </cell>
        </row>
        <row r="971">
          <cell r="J971">
            <v>0</v>
          </cell>
        </row>
        <row r="972">
          <cell r="J972">
            <v>0</v>
          </cell>
        </row>
        <row r="973">
          <cell r="J973">
            <v>0</v>
          </cell>
        </row>
        <row r="974">
          <cell r="J974">
            <v>0</v>
          </cell>
        </row>
        <row r="975">
          <cell r="J975">
            <v>0</v>
          </cell>
        </row>
        <row r="976">
          <cell r="J976">
            <v>0</v>
          </cell>
        </row>
        <row r="977">
          <cell r="J977">
            <v>0</v>
          </cell>
        </row>
        <row r="978">
          <cell r="J978">
            <v>0</v>
          </cell>
        </row>
        <row r="979">
          <cell r="J979">
            <v>0</v>
          </cell>
        </row>
        <row r="980">
          <cell r="J980">
            <v>0</v>
          </cell>
        </row>
        <row r="981">
          <cell r="J981">
            <v>0</v>
          </cell>
        </row>
        <row r="982">
          <cell r="J982">
            <v>0</v>
          </cell>
        </row>
        <row r="983">
          <cell r="J983">
            <v>0</v>
          </cell>
        </row>
        <row r="984">
          <cell r="J984">
            <v>0</v>
          </cell>
        </row>
        <row r="985">
          <cell r="J985">
            <v>0</v>
          </cell>
        </row>
        <row r="986">
          <cell r="J986">
            <v>0</v>
          </cell>
        </row>
        <row r="987">
          <cell r="J987">
            <v>0</v>
          </cell>
        </row>
        <row r="988">
          <cell r="J988">
            <v>0</v>
          </cell>
        </row>
        <row r="989">
          <cell r="J989">
            <v>0</v>
          </cell>
        </row>
        <row r="990">
          <cell r="J990">
            <v>0</v>
          </cell>
        </row>
        <row r="991">
          <cell r="J991">
            <v>0</v>
          </cell>
        </row>
        <row r="992">
          <cell r="J992">
            <v>0</v>
          </cell>
        </row>
        <row r="993">
          <cell r="J993">
            <v>0</v>
          </cell>
        </row>
        <row r="994">
          <cell r="J994">
            <v>0</v>
          </cell>
        </row>
        <row r="995">
          <cell r="J995">
            <v>0</v>
          </cell>
        </row>
        <row r="996">
          <cell r="J996">
            <v>0</v>
          </cell>
        </row>
        <row r="997">
          <cell r="J997">
            <v>0</v>
          </cell>
        </row>
        <row r="998">
          <cell r="J998">
            <v>0</v>
          </cell>
        </row>
        <row r="999">
          <cell r="J999">
            <v>0</v>
          </cell>
        </row>
        <row r="1000">
          <cell r="J1000">
            <v>0</v>
          </cell>
        </row>
        <row r="1001">
          <cell r="J1001">
            <v>0</v>
          </cell>
        </row>
        <row r="1002">
          <cell r="J1002">
            <v>0</v>
          </cell>
        </row>
        <row r="1003">
          <cell r="J1003">
            <v>0</v>
          </cell>
        </row>
        <row r="1004">
          <cell r="J1004">
            <v>0</v>
          </cell>
        </row>
        <row r="1005">
          <cell r="J1005">
            <v>0</v>
          </cell>
        </row>
        <row r="1006">
          <cell r="J1006">
            <v>0</v>
          </cell>
        </row>
        <row r="1007">
          <cell r="J1007">
            <v>0</v>
          </cell>
        </row>
        <row r="1008">
          <cell r="J1008">
            <v>0</v>
          </cell>
        </row>
        <row r="1009">
          <cell r="J1009">
            <v>0</v>
          </cell>
        </row>
        <row r="1010">
          <cell r="J1010">
            <v>0</v>
          </cell>
        </row>
        <row r="1011">
          <cell r="J1011">
            <v>0</v>
          </cell>
        </row>
        <row r="1012">
          <cell r="J1012">
            <v>0</v>
          </cell>
        </row>
        <row r="1013">
          <cell r="J1013">
            <v>0</v>
          </cell>
        </row>
        <row r="1014">
          <cell r="J1014">
            <v>0</v>
          </cell>
        </row>
        <row r="1015">
          <cell r="J1015">
            <v>0</v>
          </cell>
        </row>
        <row r="1016">
          <cell r="J1016">
            <v>0</v>
          </cell>
        </row>
        <row r="1017">
          <cell r="J1017">
            <v>0</v>
          </cell>
        </row>
        <row r="1018">
          <cell r="J1018">
            <v>0</v>
          </cell>
        </row>
        <row r="1019">
          <cell r="J1019">
            <v>0</v>
          </cell>
        </row>
        <row r="1020">
          <cell r="J1020">
            <v>0</v>
          </cell>
        </row>
        <row r="1021">
          <cell r="J1021">
            <v>0</v>
          </cell>
        </row>
        <row r="1022">
          <cell r="J1022">
            <v>0</v>
          </cell>
        </row>
        <row r="1023">
          <cell r="J1023">
            <v>0</v>
          </cell>
        </row>
        <row r="1024">
          <cell r="J1024">
            <v>0</v>
          </cell>
        </row>
        <row r="1025">
          <cell r="J1025">
            <v>0</v>
          </cell>
        </row>
        <row r="1026">
          <cell r="J1026">
            <v>0</v>
          </cell>
        </row>
        <row r="1027">
          <cell r="J1027">
            <v>0</v>
          </cell>
        </row>
        <row r="1028">
          <cell r="J1028">
            <v>0</v>
          </cell>
        </row>
        <row r="1029">
          <cell r="J1029">
            <v>0</v>
          </cell>
        </row>
        <row r="1030">
          <cell r="J1030">
            <v>0</v>
          </cell>
        </row>
        <row r="1031">
          <cell r="J1031">
            <v>0</v>
          </cell>
        </row>
        <row r="1032">
          <cell r="J1032">
            <v>0</v>
          </cell>
        </row>
        <row r="1033">
          <cell r="J1033">
            <v>0</v>
          </cell>
        </row>
        <row r="1034">
          <cell r="J1034">
            <v>0</v>
          </cell>
        </row>
        <row r="1035">
          <cell r="J1035">
            <v>0</v>
          </cell>
        </row>
        <row r="1036">
          <cell r="J1036">
            <v>0</v>
          </cell>
        </row>
        <row r="1037">
          <cell r="J1037">
            <v>0</v>
          </cell>
        </row>
        <row r="1038">
          <cell r="J1038">
            <v>0</v>
          </cell>
        </row>
        <row r="1039">
          <cell r="J1039">
            <v>0</v>
          </cell>
        </row>
        <row r="1040">
          <cell r="J1040">
            <v>0</v>
          </cell>
        </row>
        <row r="1041">
          <cell r="J1041">
            <v>0</v>
          </cell>
        </row>
        <row r="1042">
          <cell r="J1042">
            <v>0</v>
          </cell>
        </row>
        <row r="1043">
          <cell r="J1043">
            <v>0</v>
          </cell>
        </row>
        <row r="1044">
          <cell r="J1044">
            <v>0</v>
          </cell>
        </row>
        <row r="1045">
          <cell r="J1045">
            <v>0</v>
          </cell>
        </row>
        <row r="1046">
          <cell r="J1046">
            <v>0</v>
          </cell>
        </row>
        <row r="1047">
          <cell r="J1047">
            <v>0</v>
          </cell>
        </row>
        <row r="1048">
          <cell r="J1048">
            <v>0</v>
          </cell>
        </row>
        <row r="1049">
          <cell r="J1049">
            <v>0</v>
          </cell>
        </row>
        <row r="1050">
          <cell r="J1050">
            <v>0</v>
          </cell>
        </row>
        <row r="1051">
          <cell r="J1051">
            <v>0</v>
          </cell>
        </row>
        <row r="1052">
          <cell r="J1052">
            <v>0</v>
          </cell>
        </row>
        <row r="1053">
          <cell r="J1053">
            <v>0</v>
          </cell>
        </row>
        <row r="1054">
          <cell r="J1054">
            <v>0</v>
          </cell>
        </row>
        <row r="1055">
          <cell r="J1055">
            <v>0</v>
          </cell>
        </row>
        <row r="1056">
          <cell r="J1056">
            <v>0</v>
          </cell>
        </row>
        <row r="1057">
          <cell r="J1057">
            <v>0</v>
          </cell>
        </row>
        <row r="1058">
          <cell r="J1058">
            <v>0</v>
          </cell>
        </row>
        <row r="1059">
          <cell r="J1059">
            <v>0</v>
          </cell>
        </row>
        <row r="1060">
          <cell r="J1060">
            <v>0</v>
          </cell>
        </row>
        <row r="1061">
          <cell r="J1061">
            <v>0</v>
          </cell>
        </row>
        <row r="1062">
          <cell r="J1062">
            <v>0</v>
          </cell>
        </row>
        <row r="1063">
          <cell r="J1063">
            <v>0</v>
          </cell>
        </row>
        <row r="1064">
          <cell r="J1064">
            <v>0</v>
          </cell>
        </row>
        <row r="1065">
          <cell r="J1065">
            <v>0</v>
          </cell>
        </row>
        <row r="1066">
          <cell r="J1066">
            <v>0</v>
          </cell>
        </row>
        <row r="1067">
          <cell r="J1067">
            <v>0</v>
          </cell>
        </row>
        <row r="1068">
          <cell r="J1068">
            <v>0</v>
          </cell>
        </row>
        <row r="1069">
          <cell r="J1069">
            <v>0</v>
          </cell>
        </row>
        <row r="1070">
          <cell r="J1070">
            <v>0</v>
          </cell>
        </row>
        <row r="1071">
          <cell r="J1071">
            <v>0</v>
          </cell>
        </row>
        <row r="1072">
          <cell r="J1072">
            <v>0</v>
          </cell>
        </row>
        <row r="1073">
          <cell r="J1073">
            <v>0</v>
          </cell>
        </row>
        <row r="1074">
          <cell r="J1074">
            <v>0</v>
          </cell>
        </row>
        <row r="1075">
          <cell r="J1075">
            <v>0</v>
          </cell>
        </row>
        <row r="1076">
          <cell r="J1076">
            <v>0</v>
          </cell>
        </row>
        <row r="1077">
          <cell r="J1077">
            <v>0</v>
          </cell>
        </row>
        <row r="1078">
          <cell r="J1078">
            <v>0</v>
          </cell>
        </row>
        <row r="1079">
          <cell r="J1079">
            <v>0</v>
          </cell>
        </row>
        <row r="1080">
          <cell r="J1080">
            <v>0</v>
          </cell>
        </row>
        <row r="1081">
          <cell r="J1081">
            <v>0</v>
          </cell>
        </row>
        <row r="1082">
          <cell r="J1082">
            <v>0</v>
          </cell>
        </row>
        <row r="1083">
          <cell r="J1083">
            <v>0</v>
          </cell>
        </row>
        <row r="1084">
          <cell r="J1084">
            <v>0</v>
          </cell>
        </row>
        <row r="1085">
          <cell r="J1085">
            <v>0</v>
          </cell>
        </row>
        <row r="1086">
          <cell r="J1086">
            <v>0</v>
          </cell>
        </row>
        <row r="1087">
          <cell r="J1087">
            <v>0</v>
          </cell>
        </row>
        <row r="1088">
          <cell r="J1088">
            <v>0</v>
          </cell>
        </row>
        <row r="1089">
          <cell r="J1089">
            <v>0</v>
          </cell>
        </row>
        <row r="1090">
          <cell r="J1090">
            <v>0</v>
          </cell>
        </row>
        <row r="1091">
          <cell r="J1091">
            <v>0</v>
          </cell>
        </row>
        <row r="1092">
          <cell r="J1092">
            <v>0</v>
          </cell>
        </row>
        <row r="1093">
          <cell r="J1093">
            <v>0</v>
          </cell>
        </row>
        <row r="1094">
          <cell r="J1094">
            <v>0</v>
          </cell>
        </row>
        <row r="1095">
          <cell r="J1095">
            <v>0</v>
          </cell>
        </row>
        <row r="1096">
          <cell r="J1096">
            <v>0</v>
          </cell>
        </row>
        <row r="1097">
          <cell r="J1097">
            <v>0</v>
          </cell>
        </row>
        <row r="1098">
          <cell r="J1098">
            <v>0</v>
          </cell>
        </row>
        <row r="1099">
          <cell r="J1099">
            <v>0</v>
          </cell>
        </row>
        <row r="1100">
          <cell r="J1100">
            <v>0</v>
          </cell>
        </row>
        <row r="1101">
          <cell r="J1101">
            <v>0</v>
          </cell>
        </row>
        <row r="1102">
          <cell r="J1102">
            <v>0</v>
          </cell>
        </row>
        <row r="1103">
          <cell r="J1103">
            <v>0</v>
          </cell>
        </row>
        <row r="1104">
          <cell r="J1104">
            <v>0</v>
          </cell>
        </row>
        <row r="1105">
          <cell r="J1105">
            <v>0</v>
          </cell>
        </row>
        <row r="1106">
          <cell r="J1106">
            <v>0</v>
          </cell>
        </row>
        <row r="1107">
          <cell r="J1107">
            <v>0</v>
          </cell>
        </row>
        <row r="1108">
          <cell r="J1108">
            <v>0</v>
          </cell>
        </row>
        <row r="1109">
          <cell r="J1109">
            <v>0</v>
          </cell>
        </row>
        <row r="1110">
          <cell r="J1110">
            <v>0</v>
          </cell>
        </row>
        <row r="1111">
          <cell r="J1111">
            <v>0</v>
          </cell>
        </row>
        <row r="1112">
          <cell r="J1112">
            <v>0</v>
          </cell>
        </row>
        <row r="1113">
          <cell r="J1113">
            <v>0</v>
          </cell>
        </row>
        <row r="1114">
          <cell r="J1114">
            <v>0</v>
          </cell>
        </row>
        <row r="1115">
          <cell r="J1115">
            <v>0</v>
          </cell>
        </row>
        <row r="1116">
          <cell r="J1116">
            <v>0</v>
          </cell>
        </row>
        <row r="1117">
          <cell r="J1117">
            <v>0</v>
          </cell>
        </row>
        <row r="1118">
          <cell r="J1118">
            <v>0</v>
          </cell>
        </row>
        <row r="1119">
          <cell r="J1119">
            <v>0</v>
          </cell>
        </row>
        <row r="1120">
          <cell r="J1120">
            <v>0</v>
          </cell>
        </row>
        <row r="1121">
          <cell r="J1121">
            <v>0</v>
          </cell>
        </row>
        <row r="1122">
          <cell r="J1122">
            <v>0</v>
          </cell>
        </row>
        <row r="1123">
          <cell r="J1123">
            <v>0</v>
          </cell>
        </row>
        <row r="1124">
          <cell r="J1124">
            <v>0</v>
          </cell>
        </row>
        <row r="1125">
          <cell r="J1125">
            <v>0</v>
          </cell>
        </row>
        <row r="1126">
          <cell r="J1126">
            <v>0</v>
          </cell>
        </row>
        <row r="1127">
          <cell r="J1127">
            <v>0</v>
          </cell>
        </row>
        <row r="1128">
          <cell r="J1128">
            <v>0</v>
          </cell>
        </row>
        <row r="1129">
          <cell r="J1129">
            <v>0</v>
          </cell>
        </row>
        <row r="1130">
          <cell r="J1130">
            <v>0</v>
          </cell>
        </row>
        <row r="1131">
          <cell r="J1131">
            <v>0</v>
          </cell>
        </row>
        <row r="1132">
          <cell r="J1132">
            <v>0</v>
          </cell>
        </row>
        <row r="1133">
          <cell r="J1133">
            <v>0</v>
          </cell>
        </row>
        <row r="1134">
          <cell r="J1134">
            <v>0</v>
          </cell>
        </row>
        <row r="1135">
          <cell r="J1135">
            <v>0</v>
          </cell>
        </row>
        <row r="1136">
          <cell r="J1136">
            <v>0</v>
          </cell>
        </row>
        <row r="1137">
          <cell r="J1137">
            <v>0</v>
          </cell>
        </row>
        <row r="1138">
          <cell r="J1138">
            <v>0</v>
          </cell>
        </row>
        <row r="1139">
          <cell r="J1139">
            <v>0</v>
          </cell>
        </row>
        <row r="1140">
          <cell r="J1140">
            <v>0</v>
          </cell>
        </row>
        <row r="1141">
          <cell r="J1141">
            <v>0</v>
          </cell>
        </row>
        <row r="1142">
          <cell r="J1142">
            <v>0</v>
          </cell>
        </row>
        <row r="1143">
          <cell r="J1143">
            <v>0</v>
          </cell>
        </row>
        <row r="1144">
          <cell r="J1144">
            <v>0</v>
          </cell>
        </row>
        <row r="1145">
          <cell r="J1145">
            <v>0</v>
          </cell>
        </row>
        <row r="1146">
          <cell r="J1146">
            <v>0</v>
          </cell>
        </row>
        <row r="1147">
          <cell r="J1147">
            <v>0</v>
          </cell>
        </row>
        <row r="1148">
          <cell r="J1148">
            <v>0</v>
          </cell>
        </row>
        <row r="1149">
          <cell r="J1149">
            <v>0</v>
          </cell>
        </row>
        <row r="1150">
          <cell r="J1150">
            <v>0</v>
          </cell>
        </row>
        <row r="1151">
          <cell r="J1151">
            <v>0</v>
          </cell>
        </row>
        <row r="1152">
          <cell r="J1152">
            <v>0</v>
          </cell>
        </row>
        <row r="1153">
          <cell r="J1153">
            <v>0</v>
          </cell>
        </row>
        <row r="1154">
          <cell r="J1154">
            <v>0</v>
          </cell>
        </row>
        <row r="1155">
          <cell r="J1155">
            <v>0</v>
          </cell>
        </row>
        <row r="1156">
          <cell r="J1156">
            <v>0</v>
          </cell>
        </row>
        <row r="1157">
          <cell r="J1157">
            <v>0</v>
          </cell>
        </row>
        <row r="1158">
          <cell r="J1158">
            <v>0</v>
          </cell>
        </row>
        <row r="1159">
          <cell r="J1159">
            <v>0</v>
          </cell>
        </row>
        <row r="1160">
          <cell r="J1160">
            <v>0</v>
          </cell>
        </row>
        <row r="1161">
          <cell r="J1161">
            <v>0</v>
          </cell>
        </row>
        <row r="1162">
          <cell r="J1162">
            <v>0</v>
          </cell>
        </row>
        <row r="1163">
          <cell r="J1163">
            <v>0</v>
          </cell>
        </row>
        <row r="1164">
          <cell r="J1164">
            <v>0</v>
          </cell>
        </row>
        <row r="1165">
          <cell r="J1165">
            <v>0</v>
          </cell>
        </row>
        <row r="1166">
          <cell r="J1166">
            <v>0</v>
          </cell>
        </row>
        <row r="1167">
          <cell r="J1167">
            <v>0</v>
          </cell>
        </row>
        <row r="1168">
          <cell r="J1168">
            <v>0</v>
          </cell>
        </row>
        <row r="1169">
          <cell r="J1169">
            <v>0</v>
          </cell>
        </row>
        <row r="1170">
          <cell r="J1170">
            <v>0</v>
          </cell>
        </row>
        <row r="1171">
          <cell r="J1171">
            <v>0</v>
          </cell>
        </row>
        <row r="1172">
          <cell r="J1172">
            <v>0</v>
          </cell>
        </row>
        <row r="1173">
          <cell r="J1173">
            <v>0</v>
          </cell>
        </row>
        <row r="1174">
          <cell r="J1174">
            <v>0</v>
          </cell>
        </row>
        <row r="1175">
          <cell r="J1175">
            <v>0</v>
          </cell>
        </row>
        <row r="1176">
          <cell r="J1176">
            <v>0</v>
          </cell>
        </row>
        <row r="1177">
          <cell r="J1177">
            <v>0</v>
          </cell>
        </row>
        <row r="1178">
          <cell r="J1178">
            <v>0</v>
          </cell>
        </row>
        <row r="1179">
          <cell r="J1179">
            <v>0</v>
          </cell>
        </row>
        <row r="1180">
          <cell r="J1180">
            <v>0</v>
          </cell>
        </row>
        <row r="1181">
          <cell r="J1181">
            <v>0</v>
          </cell>
        </row>
        <row r="1182">
          <cell r="J1182">
            <v>0</v>
          </cell>
        </row>
        <row r="1183">
          <cell r="J1183">
            <v>0</v>
          </cell>
        </row>
        <row r="1184">
          <cell r="J1184">
            <v>0</v>
          </cell>
        </row>
        <row r="1185">
          <cell r="J1185">
            <v>0</v>
          </cell>
        </row>
        <row r="1186">
          <cell r="J1186">
            <v>0</v>
          </cell>
        </row>
        <row r="1187">
          <cell r="J1187">
            <v>0</v>
          </cell>
        </row>
        <row r="1188">
          <cell r="J1188">
            <v>0</v>
          </cell>
        </row>
        <row r="1189">
          <cell r="J1189">
            <v>0</v>
          </cell>
        </row>
        <row r="1190">
          <cell r="J1190">
            <v>0</v>
          </cell>
        </row>
        <row r="1191">
          <cell r="J1191">
            <v>0</v>
          </cell>
        </row>
        <row r="1192">
          <cell r="J1192">
            <v>0</v>
          </cell>
        </row>
        <row r="1193">
          <cell r="J1193">
            <v>0</v>
          </cell>
        </row>
        <row r="1194">
          <cell r="J1194">
            <v>0</v>
          </cell>
        </row>
        <row r="1195">
          <cell r="J1195">
            <v>0</v>
          </cell>
        </row>
        <row r="1196">
          <cell r="J1196">
            <v>0</v>
          </cell>
        </row>
        <row r="1197">
          <cell r="J1197">
            <v>0</v>
          </cell>
        </row>
        <row r="1198">
          <cell r="J1198">
            <v>0</v>
          </cell>
        </row>
        <row r="1199">
          <cell r="J1199">
            <v>0</v>
          </cell>
        </row>
        <row r="1200">
          <cell r="J1200">
            <v>0</v>
          </cell>
        </row>
        <row r="1201">
          <cell r="J1201">
            <v>0</v>
          </cell>
        </row>
        <row r="1202">
          <cell r="J1202">
            <v>0</v>
          </cell>
        </row>
        <row r="1203">
          <cell r="J1203">
            <v>0</v>
          </cell>
        </row>
        <row r="1204">
          <cell r="J1204">
            <v>0</v>
          </cell>
        </row>
        <row r="1205">
          <cell r="J1205">
            <v>0</v>
          </cell>
        </row>
        <row r="1206">
          <cell r="J1206">
            <v>0</v>
          </cell>
        </row>
        <row r="1207">
          <cell r="J1207">
            <v>0</v>
          </cell>
        </row>
        <row r="1208">
          <cell r="J1208">
            <v>0</v>
          </cell>
        </row>
        <row r="1209">
          <cell r="J1209">
            <v>0</v>
          </cell>
        </row>
        <row r="1210">
          <cell r="J1210">
            <v>0</v>
          </cell>
        </row>
        <row r="1211">
          <cell r="J1211">
            <v>0</v>
          </cell>
        </row>
        <row r="1212">
          <cell r="J1212">
            <v>0</v>
          </cell>
        </row>
        <row r="1213">
          <cell r="J1213">
            <v>0</v>
          </cell>
        </row>
        <row r="1214">
          <cell r="J1214">
            <v>0</v>
          </cell>
        </row>
        <row r="1215">
          <cell r="J1215">
            <v>0</v>
          </cell>
        </row>
        <row r="1216">
          <cell r="J1216">
            <v>0</v>
          </cell>
        </row>
        <row r="1217">
          <cell r="J1217">
            <v>0</v>
          </cell>
        </row>
        <row r="1218">
          <cell r="J1218">
            <v>0</v>
          </cell>
        </row>
        <row r="1219">
          <cell r="J1219">
            <v>0</v>
          </cell>
        </row>
        <row r="1220">
          <cell r="J1220">
            <v>0</v>
          </cell>
        </row>
        <row r="1221">
          <cell r="J1221">
            <v>0</v>
          </cell>
        </row>
        <row r="1222">
          <cell r="J1222">
            <v>0</v>
          </cell>
        </row>
        <row r="1223">
          <cell r="J1223">
            <v>0</v>
          </cell>
        </row>
        <row r="1224">
          <cell r="J1224">
            <v>0</v>
          </cell>
        </row>
        <row r="1225">
          <cell r="J1225">
            <v>0</v>
          </cell>
        </row>
        <row r="1226">
          <cell r="J1226">
            <v>0</v>
          </cell>
        </row>
        <row r="1227">
          <cell r="J1227">
            <v>0</v>
          </cell>
        </row>
        <row r="1228">
          <cell r="J1228">
            <v>0</v>
          </cell>
        </row>
        <row r="1229">
          <cell r="J1229">
            <v>0</v>
          </cell>
        </row>
        <row r="1230">
          <cell r="J1230">
            <v>0</v>
          </cell>
        </row>
        <row r="1231">
          <cell r="J1231">
            <v>0</v>
          </cell>
        </row>
        <row r="1232">
          <cell r="J1232">
            <v>0</v>
          </cell>
        </row>
        <row r="1233">
          <cell r="J1233">
            <v>0</v>
          </cell>
        </row>
        <row r="1234">
          <cell r="J1234">
            <v>0</v>
          </cell>
        </row>
        <row r="1235">
          <cell r="J1235">
            <v>0</v>
          </cell>
        </row>
        <row r="1236">
          <cell r="J1236">
            <v>0</v>
          </cell>
        </row>
        <row r="1237">
          <cell r="J1237">
            <v>0</v>
          </cell>
        </row>
        <row r="1238">
          <cell r="J1238">
            <v>0</v>
          </cell>
        </row>
        <row r="1239">
          <cell r="J1239">
            <v>0</v>
          </cell>
        </row>
        <row r="1240">
          <cell r="J1240">
            <v>0</v>
          </cell>
        </row>
        <row r="1241">
          <cell r="J1241">
            <v>0</v>
          </cell>
        </row>
        <row r="1242">
          <cell r="J1242">
            <v>0</v>
          </cell>
        </row>
        <row r="1243">
          <cell r="J1243">
            <v>0</v>
          </cell>
        </row>
        <row r="1244">
          <cell r="J1244">
            <v>0</v>
          </cell>
        </row>
        <row r="1245">
          <cell r="J1245">
            <v>0</v>
          </cell>
        </row>
        <row r="1246">
          <cell r="J1246">
            <v>0</v>
          </cell>
        </row>
        <row r="1247">
          <cell r="J1247">
            <v>0</v>
          </cell>
        </row>
        <row r="1248">
          <cell r="J1248">
            <v>0</v>
          </cell>
        </row>
        <row r="1249">
          <cell r="J1249">
            <v>0</v>
          </cell>
        </row>
        <row r="1250">
          <cell r="J1250">
            <v>0</v>
          </cell>
        </row>
        <row r="1251">
          <cell r="J1251">
            <v>0</v>
          </cell>
        </row>
        <row r="1252">
          <cell r="J1252">
            <v>0</v>
          </cell>
        </row>
        <row r="1253">
          <cell r="J1253">
            <v>0</v>
          </cell>
        </row>
        <row r="1254">
          <cell r="J1254">
            <v>0</v>
          </cell>
        </row>
        <row r="1255">
          <cell r="J1255">
            <v>0</v>
          </cell>
        </row>
        <row r="1256">
          <cell r="J1256">
            <v>0</v>
          </cell>
        </row>
        <row r="1257">
          <cell r="J1257">
            <v>0</v>
          </cell>
        </row>
        <row r="1258">
          <cell r="J1258">
            <v>0</v>
          </cell>
        </row>
        <row r="1259">
          <cell r="J1259">
            <v>0</v>
          </cell>
        </row>
        <row r="1260">
          <cell r="J1260">
            <v>0</v>
          </cell>
        </row>
        <row r="1261">
          <cell r="J1261">
            <v>0</v>
          </cell>
        </row>
        <row r="1262">
          <cell r="J1262">
            <v>0</v>
          </cell>
        </row>
        <row r="1263">
          <cell r="J1263">
            <v>0</v>
          </cell>
        </row>
        <row r="1264">
          <cell r="J1264">
            <v>0</v>
          </cell>
        </row>
        <row r="1265">
          <cell r="J1265">
            <v>0</v>
          </cell>
        </row>
        <row r="1266">
          <cell r="J1266">
            <v>0</v>
          </cell>
        </row>
        <row r="1267">
          <cell r="J1267">
            <v>0</v>
          </cell>
        </row>
        <row r="1268">
          <cell r="J1268">
            <v>0</v>
          </cell>
        </row>
        <row r="1269">
          <cell r="J1269">
            <v>0</v>
          </cell>
        </row>
        <row r="1270">
          <cell r="J1270">
            <v>0</v>
          </cell>
        </row>
        <row r="1271">
          <cell r="J1271">
            <v>0</v>
          </cell>
        </row>
        <row r="1272">
          <cell r="J1272">
            <v>0</v>
          </cell>
        </row>
        <row r="1273">
          <cell r="J1273">
            <v>0</v>
          </cell>
        </row>
        <row r="1274">
          <cell r="J1274">
            <v>0</v>
          </cell>
        </row>
        <row r="1275">
          <cell r="J1275">
            <v>0</v>
          </cell>
        </row>
        <row r="1276">
          <cell r="J1276">
            <v>0</v>
          </cell>
        </row>
        <row r="1277">
          <cell r="J1277">
            <v>0</v>
          </cell>
        </row>
        <row r="1278">
          <cell r="J1278">
            <v>0</v>
          </cell>
        </row>
        <row r="1279">
          <cell r="J1279">
            <v>0</v>
          </cell>
        </row>
        <row r="1280">
          <cell r="J1280">
            <v>0</v>
          </cell>
        </row>
        <row r="1281">
          <cell r="J1281">
            <v>0</v>
          </cell>
        </row>
        <row r="1282">
          <cell r="J1282">
            <v>0</v>
          </cell>
        </row>
        <row r="1283">
          <cell r="J1283">
            <v>0</v>
          </cell>
        </row>
        <row r="1284">
          <cell r="J1284">
            <v>0</v>
          </cell>
        </row>
        <row r="1285">
          <cell r="J1285">
            <v>0</v>
          </cell>
        </row>
        <row r="1286">
          <cell r="J1286">
            <v>0</v>
          </cell>
        </row>
        <row r="1287">
          <cell r="J1287">
            <v>0</v>
          </cell>
        </row>
        <row r="1288">
          <cell r="J1288">
            <v>0</v>
          </cell>
        </row>
        <row r="1289">
          <cell r="J1289">
            <v>0</v>
          </cell>
        </row>
        <row r="1290">
          <cell r="J1290">
            <v>0</v>
          </cell>
        </row>
        <row r="1291">
          <cell r="J1291">
            <v>0</v>
          </cell>
        </row>
        <row r="1292">
          <cell r="J1292">
            <v>0</v>
          </cell>
        </row>
        <row r="1293">
          <cell r="J1293">
            <v>0</v>
          </cell>
        </row>
        <row r="1294">
          <cell r="J1294">
            <v>0</v>
          </cell>
        </row>
        <row r="1295">
          <cell r="J1295">
            <v>0</v>
          </cell>
        </row>
        <row r="1296">
          <cell r="J1296">
            <v>0</v>
          </cell>
        </row>
        <row r="1297">
          <cell r="J1297">
            <v>0</v>
          </cell>
        </row>
        <row r="1298">
          <cell r="J1298">
            <v>0</v>
          </cell>
        </row>
        <row r="1299">
          <cell r="J1299">
            <v>0</v>
          </cell>
        </row>
        <row r="1300">
          <cell r="J1300">
            <v>0</v>
          </cell>
        </row>
        <row r="1301">
          <cell r="J1301">
            <v>0</v>
          </cell>
        </row>
        <row r="1302">
          <cell r="J1302">
            <v>0</v>
          </cell>
        </row>
        <row r="1303">
          <cell r="J1303">
            <v>0</v>
          </cell>
        </row>
        <row r="1304">
          <cell r="J1304">
            <v>0</v>
          </cell>
        </row>
        <row r="1305">
          <cell r="J1305">
            <v>0</v>
          </cell>
        </row>
        <row r="1306">
          <cell r="J1306">
            <v>0</v>
          </cell>
        </row>
        <row r="1307">
          <cell r="J1307">
            <v>0</v>
          </cell>
        </row>
        <row r="1308">
          <cell r="J1308">
            <v>0</v>
          </cell>
        </row>
        <row r="1309">
          <cell r="J1309">
            <v>0</v>
          </cell>
        </row>
        <row r="1310">
          <cell r="J1310">
            <v>0</v>
          </cell>
        </row>
        <row r="1311">
          <cell r="J1311">
            <v>0</v>
          </cell>
        </row>
        <row r="1312">
          <cell r="J1312">
            <v>0</v>
          </cell>
        </row>
        <row r="1313">
          <cell r="J1313">
            <v>0</v>
          </cell>
        </row>
        <row r="1314">
          <cell r="J1314">
            <v>0</v>
          </cell>
        </row>
        <row r="1315">
          <cell r="J1315">
            <v>0</v>
          </cell>
        </row>
        <row r="1316">
          <cell r="J1316">
            <v>0</v>
          </cell>
        </row>
        <row r="1317">
          <cell r="J1317">
            <v>0</v>
          </cell>
        </row>
        <row r="1318">
          <cell r="J1318">
            <v>0</v>
          </cell>
        </row>
        <row r="1319">
          <cell r="J1319">
            <v>0</v>
          </cell>
        </row>
        <row r="1320">
          <cell r="J1320">
            <v>0</v>
          </cell>
        </row>
        <row r="1321">
          <cell r="J1321">
            <v>0</v>
          </cell>
        </row>
        <row r="1322">
          <cell r="J1322">
            <v>0</v>
          </cell>
        </row>
        <row r="1323">
          <cell r="J1323">
            <v>0</v>
          </cell>
        </row>
        <row r="1324">
          <cell r="J1324">
            <v>0</v>
          </cell>
        </row>
        <row r="1325">
          <cell r="J1325">
            <v>0</v>
          </cell>
        </row>
        <row r="1326">
          <cell r="J1326">
            <v>0</v>
          </cell>
        </row>
        <row r="1327">
          <cell r="J1327">
            <v>0</v>
          </cell>
        </row>
        <row r="1328">
          <cell r="J1328">
            <v>0</v>
          </cell>
        </row>
        <row r="1329">
          <cell r="J1329">
            <v>0</v>
          </cell>
        </row>
        <row r="1330">
          <cell r="J1330">
            <v>0</v>
          </cell>
        </row>
        <row r="1331">
          <cell r="J1331">
            <v>0</v>
          </cell>
        </row>
        <row r="1332">
          <cell r="J1332">
            <v>0</v>
          </cell>
        </row>
        <row r="1333">
          <cell r="J1333">
            <v>0</v>
          </cell>
        </row>
        <row r="1334">
          <cell r="J1334">
            <v>0</v>
          </cell>
        </row>
        <row r="1335">
          <cell r="J1335">
            <v>0</v>
          </cell>
        </row>
        <row r="1336">
          <cell r="J1336">
            <v>0</v>
          </cell>
        </row>
        <row r="1337">
          <cell r="J1337">
            <v>0</v>
          </cell>
        </row>
        <row r="1338">
          <cell r="J1338">
            <v>0</v>
          </cell>
        </row>
        <row r="1339">
          <cell r="J1339">
            <v>0</v>
          </cell>
        </row>
        <row r="1340">
          <cell r="J1340">
            <v>0</v>
          </cell>
        </row>
        <row r="1341">
          <cell r="J1341">
            <v>0</v>
          </cell>
        </row>
        <row r="1342">
          <cell r="J1342">
            <v>0</v>
          </cell>
        </row>
        <row r="1343">
          <cell r="J1343">
            <v>0</v>
          </cell>
        </row>
        <row r="1344">
          <cell r="J1344">
            <v>0</v>
          </cell>
        </row>
        <row r="1345">
          <cell r="J1345">
            <v>0</v>
          </cell>
        </row>
        <row r="1346">
          <cell r="J1346">
            <v>0</v>
          </cell>
        </row>
        <row r="1347">
          <cell r="J1347">
            <v>0</v>
          </cell>
        </row>
        <row r="1348">
          <cell r="J1348">
            <v>0</v>
          </cell>
        </row>
        <row r="1349">
          <cell r="J1349">
            <v>0</v>
          </cell>
        </row>
        <row r="1350">
          <cell r="J1350">
            <v>0</v>
          </cell>
        </row>
        <row r="1351">
          <cell r="J1351">
            <v>0</v>
          </cell>
        </row>
        <row r="1352">
          <cell r="J1352">
            <v>0</v>
          </cell>
        </row>
        <row r="1353">
          <cell r="J1353">
            <v>0</v>
          </cell>
        </row>
        <row r="1354">
          <cell r="J1354">
            <v>0</v>
          </cell>
        </row>
        <row r="1355">
          <cell r="J1355">
            <v>0</v>
          </cell>
        </row>
        <row r="1356">
          <cell r="J1356">
            <v>0</v>
          </cell>
        </row>
        <row r="1357">
          <cell r="J1357">
            <v>0</v>
          </cell>
        </row>
        <row r="1358">
          <cell r="J1358">
            <v>0</v>
          </cell>
        </row>
        <row r="1359">
          <cell r="J1359">
            <v>0</v>
          </cell>
        </row>
        <row r="1360">
          <cell r="J1360">
            <v>0</v>
          </cell>
        </row>
        <row r="1361">
          <cell r="J1361">
            <v>0</v>
          </cell>
        </row>
        <row r="1362">
          <cell r="J1362">
            <v>0</v>
          </cell>
        </row>
        <row r="1363">
          <cell r="J1363">
            <v>0</v>
          </cell>
        </row>
        <row r="1364">
          <cell r="J1364">
            <v>0</v>
          </cell>
        </row>
        <row r="1365">
          <cell r="J1365">
            <v>0</v>
          </cell>
        </row>
        <row r="1366">
          <cell r="J1366">
            <v>0</v>
          </cell>
        </row>
        <row r="1367">
          <cell r="J1367">
            <v>0</v>
          </cell>
        </row>
        <row r="1368">
          <cell r="J1368">
            <v>0</v>
          </cell>
        </row>
        <row r="1369">
          <cell r="J1369">
            <v>0</v>
          </cell>
        </row>
        <row r="1370">
          <cell r="J1370">
            <v>0</v>
          </cell>
        </row>
        <row r="1371">
          <cell r="J1371">
            <v>0</v>
          </cell>
        </row>
        <row r="1372">
          <cell r="J1372">
            <v>0</v>
          </cell>
        </row>
        <row r="1373">
          <cell r="J1373">
            <v>0</v>
          </cell>
        </row>
        <row r="1374">
          <cell r="J1374">
            <v>0</v>
          </cell>
        </row>
        <row r="1375">
          <cell r="J1375">
            <v>0</v>
          </cell>
        </row>
        <row r="1376">
          <cell r="J1376">
            <v>0</v>
          </cell>
        </row>
        <row r="1377">
          <cell r="J1377">
            <v>0</v>
          </cell>
        </row>
        <row r="1378">
          <cell r="J1378">
            <v>0</v>
          </cell>
        </row>
        <row r="1379">
          <cell r="J1379">
            <v>0</v>
          </cell>
        </row>
        <row r="1380">
          <cell r="J1380">
            <v>0</v>
          </cell>
        </row>
        <row r="1381">
          <cell r="J1381">
            <v>0</v>
          </cell>
        </row>
        <row r="1382">
          <cell r="J1382">
            <v>0</v>
          </cell>
        </row>
        <row r="1383">
          <cell r="J1383">
            <v>0</v>
          </cell>
        </row>
        <row r="1384">
          <cell r="J1384">
            <v>0</v>
          </cell>
        </row>
        <row r="1385">
          <cell r="J1385">
            <v>0</v>
          </cell>
        </row>
        <row r="1386">
          <cell r="J1386">
            <v>0</v>
          </cell>
        </row>
        <row r="1387">
          <cell r="J1387">
            <v>0</v>
          </cell>
        </row>
        <row r="1388">
          <cell r="J1388">
            <v>0</v>
          </cell>
        </row>
        <row r="1389">
          <cell r="J1389">
            <v>0</v>
          </cell>
        </row>
        <row r="1390">
          <cell r="J1390">
            <v>0</v>
          </cell>
        </row>
        <row r="1391">
          <cell r="J1391">
            <v>0</v>
          </cell>
        </row>
        <row r="1392">
          <cell r="J1392">
            <v>0</v>
          </cell>
        </row>
        <row r="1393">
          <cell r="J1393">
            <v>0</v>
          </cell>
        </row>
        <row r="1394">
          <cell r="J1394">
            <v>0</v>
          </cell>
        </row>
        <row r="1395">
          <cell r="J1395">
            <v>0</v>
          </cell>
        </row>
        <row r="1396">
          <cell r="J1396">
            <v>0</v>
          </cell>
        </row>
        <row r="1397">
          <cell r="J1397">
            <v>0</v>
          </cell>
        </row>
        <row r="1398">
          <cell r="J1398">
            <v>0</v>
          </cell>
        </row>
        <row r="1399">
          <cell r="J1399">
            <v>0</v>
          </cell>
        </row>
        <row r="1400">
          <cell r="J1400">
            <v>0</v>
          </cell>
        </row>
        <row r="1401">
          <cell r="J1401">
            <v>0</v>
          </cell>
        </row>
        <row r="1402">
          <cell r="J1402">
            <v>0</v>
          </cell>
        </row>
        <row r="1403">
          <cell r="J1403">
            <v>0</v>
          </cell>
        </row>
        <row r="1404">
          <cell r="J1404">
            <v>0</v>
          </cell>
        </row>
        <row r="1405">
          <cell r="J1405">
            <v>0</v>
          </cell>
        </row>
        <row r="1406">
          <cell r="J1406">
            <v>0</v>
          </cell>
        </row>
        <row r="1407">
          <cell r="J1407">
            <v>0</v>
          </cell>
        </row>
        <row r="1408">
          <cell r="J1408">
            <v>0</v>
          </cell>
        </row>
        <row r="1409">
          <cell r="J1409">
            <v>0</v>
          </cell>
        </row>
        <row r="1410">
          <cell r="J1410">
            <v>0</v>
          </cell>
        </row>
        <row r="1411">
          <cell r="J1411">
            <v>0</v>
          </cell>
        </row>
        <row r="1412">
          <cell r="J1412">
            <v>0</v>
          </cell>
        </row>
        <row r="1413">
          <cell r="J1413">
            <v>0</v>
          </cell>
        </row>
        <row r="1414">
          <cell r="J1414">
            <v>0</v>
          </cell>
        </row>
        <row r="1415">
          <cell r="J1415">
            <v>0</v>
          </cell>
        </row>
        <row r="1416">
          <cell r="J1416">
            <v>0</v>
          </cell>
        </row>
        <row r="1417">
          <cell r="J1417">
            <v>0</v>
          </cell>
        </row>
        <row r="1418">
          <cell r="J1418">
            <v>0</v>
          </cell>
        </row>
        <row r="1419">
          <cell r="J1419">
            <v>0</v>
          </cell>
        </row>
        <row r="1420">
          <cell r="J1420">
            <v>0</v>
          </cell>
        </row>
        <row r="1421">
          <cell r="J1421">
            <v>0</v>
          </cell>
        </row>
        <row r="1422">
          <cell r="J1422">
            <v>0</v>
          </cell>
        </row>
        <row r="1423">
          <cell r="J1423">
            <v>0</v>
          </cell>
        </row>
        <row r="1424">
          <cell r="J1424">
            <v>0</v>
          </cell>
        </row>
        <row r="1425">
          <cell r="J1425">
            <v>0</v>
          </cell>
        </row>
        <row r="1426">
          <cell r="J1426">
            <v>0</v>
          </cell>
        </row>
        <row r="1427">
          <cell r="J1427">
            <v>0</v>
          </cell>
        </row>
        <row r="1428">
          <cell r="J1428">
            <v>0</v>
          </cell>
        </row>
        <row r="1429">
          <cell r="J1429">
            <v>0</v>
          </cell>
        </row>
        <row r="1430">
          <cell r="J1430">
            <v>0</v>
          </cell>
        </row>
        <row r="1431">
          <cell r="J1431">
            <v>0</v>
          </cell>
        </row>
        <row r="1432">
          <cell r="J1432">
            <v>0</v>
          </cell>
        </row>
        <row r="1433">
          <cell r="J1433">
            <v>0</v>
          </cell>
        </row>
        <row r="1434">
          <cell r="J1434">
            <v>0</v>
          </cell>
        </row>
        <row r="1435">
          <cell r="J1435">
            <v>0</v>
          </cell>
        </row>
        <row r="1436">
          <cell r="J1436">
            <v>0</v>
          </cell>
        </row>
        <row r="1437">
          <cell r="J1437">
            <v>0</v>
          </cell>
        </row>
        <row r="1438">
          <cell r="J1438">
            <v>0</v>
          </cell>
        </row>
        <row r="1439">
          <cell r="J1439">
            <v>0</v>
          </cell>
        </row>
        <row r="1440">
          <cell r="J1440">
            <v>0</v>
          </cell>
        </row>
        <row r="1441">
          <cell r="J1441">
            <v>0</v>
          </cell>
        </row>
        <row r="1442">
          <cell r="J1442">
            <v>0</v>
          </cell>
        </row>
        <row r="1443">
          <cell r="J1443">
            <v>0</v>
          </cell>
        </row>
        <row r="1444">
          <cell r="J1444">
            <v>0</v>
          </cell>
        </row>
        <row r="1445">
          <cell r="J1445">
            <v>0</v>
          </cell>
        </row>
        <row r="1446">
          <cell r="J1446">
            <v>0</v>
          </cell>
        </row>
        <row r="1447">
          <cell r="J1447">
            <v>0</v>
          </cell>
        </row>
        <row r="1448">
          <cell r="J1448">
            <v>0</v>
          </cell>
        </row>
        <row r="1449">
          <cell r="J1449">
            <v>0</v>
          </cell>
        </row>
        <row r="1450">
          <cell r="J1450">
            <v>0</v>
          </cell>
        </row>
        <row r="1451">
          <cell r="J1451">
            <v>0</v>
          </cell>
        </row>
        <row r="1452">
          <cell r="J1452">
            <v>0</v>
          </cell>
        </row>
        <row r="1453">
          <cell r="J1453">
            <v>0</v>
          </cell>
        </row>
        <row r="1454">
          <cell r="J1454">
            <v>0</v>
          </cell>
        </row>
        <row r="1455">
          <cell r="J1455">
            <v>0</v>
          </cell>
        </row>
        <row r="1456">
          <cell r="J1456">
            <v>0</v>
          </cell>
        </row>
        <row r="1457">
          <cell r="J1457">
            <v>0</v>
          </cell>
        </row>
        <row r="1458">
          <cell r="J1458">
            <v>0</v>
          </cell>
        </row>
        <row r="1459">
          <cell r="J1459">
            <v>0</v>
          </cell>
        </row>
        <row r="1460">
          <cell r="J1460">
            <v>0</v>
          </cell>
        </row>
        <row r="1461"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6">
          <cell r="J1466">
            <v>0</v>
          </cell>
        </row>
        <row r="1467">
          <cell r="J1467">
            <v>0</v>
          </cell>
        </row>
        <row r="1468">
          <cell r="J1468">
            <v>0</v>
          </cell>
        </row>
        <row r="1469">
          <cell r="J1469">
            <v>0</v>
          </cell>
        </row>
        <row r="1470">
          <cell r="J1470">
            <v>0</v>
          </cell>
        </row>
        <row r="1471">
          <cell r="J1471">
            <v>0</v>
          </cell>
        </row>
        <row r="1472">
          <cell r="J1472">
            <v>0</v>
          </cell>
        </row>
        <row r="1473">
          <cell r="J1473">
            <v>0</v>
          </cell>
        </row>
        <row r="1474">
          <cell r="J1474">
            <v>0</v>
          </cell>
        </row>
        <row r="1475">
          <cell r="J1475">
            <v>0</v>
          </cell>
        </row>
        <row r="1476">
          <cell r="J1476">
            <v>0</v>
          </cell>
        </row>
        <row r="1477">
          <cell r="J1477">
            <v>0</v>
          </cell>
        </row>
        <row r="1478">
          <cell r="J1478">
            <v>0</v>
          </cell>
        </row>
        <row r="1479">
          <cell r="J1479">
            <v>0</v>
          </cell>
        </row>
        <row r="1480">
          <cell r="J1480">
            <v>0</v>
          </cell>
        </row>
        <row r="1481">
          <cell r="J1481">
            <v>0</v>
          </cell>
        </row>
        <row r="1482">
          <cell r="J1482">
            <v>0</v>
          </cell>
        </row>
        <row r="1483">
          <cell r="J1483">
            <v>0</v>
          </cell>
        </row>
        <row r="1484">
          <cell r="J1484">
            <v>0</v>
          </cell>
        </row>
        <row r="1485">
          <cell r="J1485">
            <v>0</v>
          </cell>
        </row>
        <row r="1486">
          <cell r="J1486">
            <v>0</v>
          </cell>
        </row>
        <row r="1487">
          <cell r="J1487">
            <v>0</v>
          </cell>
        </row>
        <row r="1488">
          <cell r="J1488">
            <v>0</v>
          </cell>
        </row>
        <row r="1489">
          <cell r="J1489">
            <v>0</v>
          </cell>
        </row>
        <row r="1490">
          <cell r="J1490">
            <v>0</v>
          </cell>
        </row>
        <row r="1491">
          <cell r="J1491">
            <v>0</v>
          </cell>
        </row>
        <row r="1492">
          <cell r="J1492">
            <v>0</v>
          </cell>
        </row>
        <row r="1493">
          <cell r="J1493">
            <v>0</v>
          </cell>
        </row>
        <row r="1494">
          <cell r="J1494">
            <v>0</v>
          </cell>
        </row>
        <row r="1495">
          <cell r="J1495">
            <v>0</v>
          </cell>
        </row>
        <row r="1496">
          <cell r="J1496">
            <v>0</v>
          </cell>
        </row>
        <row r="1497">
          <cell r="J1497">
            <v>0</v>
          </cell>
        </row>
        <row r="1498">
          <cell r="J1498">
            <v>0</v>
          </cell>
        </row>
        <row r="1499">
          <cell r="J1499">
            <v>0</v>
          </cell>
        </row>
        <row r="1500">
          <cell r="J1500">
            <v>0</v>
          </cell>
        </row>
        <row r="1501">
          <cell r="J1501">
            <v>0</v>
          </cell>
        </row>
        <row r="1502">
          <cell r="J1502">
            <v>0</v>
          </cell>
        </row>
        <row r="1503">
          <cell r="J1503">
            <v>0</v>
          </cell>
        </row>
        <row r="1504">
          <cell r="J1504">
            <v>0</v>
          </cell>
        </row>
        <row r="1505">
          <cell r="J1505">
            <v>0</v>
          </cell>
        </row>
        <row r="1506">
          <cell r="J1506">
            <v>0</v>
          </cell>
        </row>
        <row r="1507">
          <cell r="J1507">
            <v>0</v>
          </cell>
        </row>
        <row r="1508">
          <cell r="J1508">
            <v>0</v>
          </cell>
        </row>
        <row r="1509">
          <cell r="J1509">
            <v>0</v>
          </cell>
        </row>
        <row r="1510">
          <cell r="J1510">
            <v>0</v>
          </cell>
        </row>
        <row r="1511">
          <cell r="J1511">
            <v>0</v>
          </cell>
        </row>
        <row r="1512">
          <cell r="J1512">
            <v>0</v>
          </cell>
        </row>
        <row r="1513">
          <cell r="J1513">
            <v>0</v>
          </cell>
        </row>
        <row r="1514">
          <cell r="J1514">
            <v>0</v>
          </cell>
        </row>
        <row r="1515">
          <cell r="J1515">
            <v>0</v>
          </cell>
        </row>
        <row r="1516">
          <cell r="J1516">
            <v>0</v>
          </cell>
        </row>
        <row r="1517">
          <cell r="J1517">
            <v>0</v>
          </cell>
        </row>
        <row r="1518">
          <cell r="J1518">
            <v>0</v>
          </cell>
        </row>
        <row r="1519">
          <cell r="J1519">
            <v>0</v>
          </cell>
        </row>
        <row r="1520">
          <cell r="J1520">
            <v>0</v>
          </cell>
        </row>
        <row r="1521">
          <cell r="J1521">
            <v>0</v>
          </cell>
        </row>
        <row r="1522">
          <cell r="J1522">
            <v>0</v>
          </cell>
        </row>
        <row r="1523">
          <cell r="J1523">
            <v>0</v>
          </cell>
        </row>
        <row r="1524">
          <cell r="J1524">
            <v>0</v>
          </cell>
        </row>
        <row r="1525">
          <cell r="J1525">
            <v>0</v>
          </cell>
        </row>
        <row r="1526">
          <cell r="J1526">
            <v>0</v>
          </cell>
        </row>
        <row r="1527">
          <cell r="J1527">
            <v>0</v>
          </cell>
        </row>
        <row r="1528">
          <cell r="J1528">
            <v>0</v>
          </cell>
        </row>
        <row r="1529">
          <cell r="J1529">
            <v>0</v>
          </cell>
        </row>
        <row r="1530">
          <cell r="J1530">
            <v>0</v>
          </cell>
        </row>
        <row r="1531">
          <cell r="J1531">
            <v>0</v>
          </cell>
        </row>
        <row r="1532">
          <cell r="J1532">
            <v>0</v>
          </cell>
        </row>
        <row r="1533">
          <cell r="J1533">
            <v>0</v>
          </cell>
        </row>
        <row r="1534">
          <cell r="J1534">
            <v>0</v>
          </cell>
        </row>
        <row r="1535">
          <cell r="J1535">
            <v>0</v>
          </cell>
        </row>
        <row r="1536">
          <cell r="J1536">
            <v>0</v>
          </cell>
        </row>
        <row r="1537">
          <cell r="J1537">
            <v>0</v>
          </cell>
        </row>
        <row r="1538">
          <cell r="J1538">
            <v>0</v>
          </cell>
        </row>
        <row r="1539">
          <cell r="J1539">
            <v>0</v>
          </cell>
        </row>
        <row r="1540">
          <cell r="J1540">
            <v>0</v>
          </cell>
        </row>
        <row r="1541">
          <cell r="J1541">
            <v>0</v>
          </cell>
        </row>
        <row r="1542">
          <cell r="J1542">
            <v>0</v>
          </cell>
        </row>
        <row r="1543">
          <cell r="J1543">
            <v>0</v>
          </cell>
        </row>
        <row r="1544">
          <cell r="J1544">
            <v>0</v>
          </cell>
        </row>
        <row r="1545">
          <cell r="J1545">
            <v>0</v>
          </cell>
        </row>
        <row r="1546">
          <cell r="J1546">
            <v>0</v>
          </cell>
        </row>
        <row r="1547">
          <cell r="J1547">
            <v>0</v>
          </cell>
        </row>
        <row r="1548">
          <cell r="J1548">
            <v>0</v>
          </cell>
        </row>
        <row r="1549">
          <cell r="J1549">
            <v>0</v>
          </cell>
        </row>
        <row r="1550">
          <cell r="J1550">
            <v>0</v>
          </cell>
        </row>
        <row r="1551">
          <cell r="J1551">
            <v>0</v>
          </cell>
        </row>
        <row r="1552">
          <cell r="J1552">
            <v>0</v>
          </cell>
        </row>
        <row r="1553">
          <cell r="J1553">
            <v>0</v>
          </cell>
        </row>
        <row r="1554">
          <cell r="J1554">
            <v>0</v>
          </cell>
        </row>
        <row r="1555">
          <cell r="J1555">
            <v>0</v>
          </cell>
        </row>
        <row r="1556">
          <cell r="J1556">
            <v>0</v>
          </cell>
        </row>
        <row r="1557">
          <cell r="J1557">
            <v>0</v>
          </cell>
        </row>
        <row r="1558">
          <cell r="J1558">
            <v>0</v>
          </cell>
        </row>
        <row r="1559">
          <cell r="J1559">
            <v>0</v>
          </cell>
        </row>
        <row r="1560">
          <cell r="J1560">
            <v>0</v>
          </cell>
        </row>
        <row r="1561">
          <cell r="J1561">
            <v>0</v>
          </cell>
        </row>
        <row r="1562">
          <cell r="J1562">
            <v>0</v>
          </cell>
        </row>
        <row r="1563">
          <cell r="J1563">
            <v>0</v>
          </cell>
        </row>
        <row r="1564">
          <cell r="J1564">
            <v>0</v>
          </cell>
        </row>
        <row r="1565">
          <cell r="J1565">
            <v>0</v>
          </cell>
        </row>
        <row r="1566">
          <cell r="J1566">
            <v>0</v>
          </cell>
        </row>
        <row r="1567">
          <cell r="J1567">
            <v>0</v>
          </cell>
        </row>
        <row r="1568">
          <cell r="J1568">
            <v>0</v>
          </cell>
        </row>
        <row r="1569">
          <cell r="J1569">
            <v>0</v>
          </cell>
        </row>
        <row r="1570">
          <cell r="J1570">
            <v>0</v>
          </cell>
        </row>
        <row r="1571">
          <cell r="J1571">
            <v>0</v>
          </cell>
        </row>
        <row r="1572">
          <cell r="J1572">
            <v>0</v>
          </cell>
        </row>
        <row r="1573">
          <cell r="J1573">
            <v>0</v>
          </cell>
        </row>
        <row r="1574">
          <cell r="J1574">
            <v>0</v>
          </cell>
        </row>
        <row r="1575">
          <cell r="J1575">
            <v>0</v>
          </cell>
        </row>
        <row r="1576">
          <cell r="J1576">
            <v>0</v>
          </cell>
        </row>
        <row r="1577">
          <cell r="J1577">
            <v>0</v>
          </cell>
        </row>
        <row r="1578">
          <cell r="J1578">
            <v>0</v>
          </cell>
        </row>
        <row r="1579">
          <cell r="J1579">
            <v>0</v>
          </cell>
        </row>
        <row r="1580">
          <cell r="J1580">
            <v>0</v>
          </cell>
        </row>
        <row r="1581">
          <cell r="J1581">
            <v>0</v>
          </cell>
        </row>
        <row r="1582">
          <cell r="J1582">
            <v>0</v>
          </cell>
        </row>
        <row r="1583">
          <cell r="J1583">
            <v>0</v>
          </cell>
        </row>
        <row r="1584">
          <cell r="J1584">
            <v>0</v>
          </cell>
        </row>
        <row r="1585">
          <cell r="J1585">
            <v>0</v>
          </cell>
        </row>
        <row r="1586">
          <cell r="J1586">
            <v>0</v>
          </cell>
        </row>
        <row r="1587">
          <cell r="J1587">
            <v>0</v>
          </cell>
        </row>
        <row r="1588">
          <cell r="J1588">
            <v>0</v>
          </cell>
        </row>
        <row r="1589">
          <cell r="J1589">
            <v>0</v>
          </cell>
        </row>
        <row r="1590">
          <cell r="J1590">
            <v>0</v>
          </cell>
        </row>
        <row r="1591">
          <cell r="J1591">
            <v>0</v>
          </cell>
        </row>
        <row r="1592">
          <cell r="J1592">
            <v>0</v>
          </cell>
        </row>
        <row r="1593">
          <cell r="J1593">
            <v>0</v>
          </cell>
        </row>
        <row r="1594">
          <cell r="J1594">
            <v>0</v>
          </cell>
        </row>
        <row r="1595">
          <cell r="J1595">
            <v>0</v>
          </cell>
        </row>
        <row r="1596">
          <cell r="J1596">
            <v>0</v>
          </cell>
        </row>
        <row r="1597">
          <cell r="J1597">
            <v>0</v>
          </cell>
        </row>
        <row r="1598">
          <cell r="J1598">
            <v>0</v>
          </cell>
        </row>
        <row r="1599">
          <cell r="J1599">
            <v>0</v>
          </cell>
        </row>
        <row r="1600">
          <cell r="J1600">
            <v>0</v>
          </cell>
        </row>
        <row r="1601">
          <cell r="J1601">
            <v>0</v>
          </cell>
        </row>
        <row r="1602">
          <cell r="J1602">
            <v>0</v>
          </cell>
        </row>
        <row r="1603">
          <cell r="J1603">
            <v>0</v>
          </cell>
        </row>
        <row r="1604">
          <cell r="J1604">
            <v>0</v>
          </cell>
        </row>
        <row r="1605">
          <cell r="J1605">
            <v>0</v>
          </cell>
        </row>
        <row r="1606">
          <cell r="J1606">
            <v>0</v>
          </cell>
        </row>
        <row r="1607">
          <cell r="J1607">
            <v>0</v>
          </cell>
        </row>
        <row r="1608">
          <cell r="J1608">
            <v>0</v>
          </cell>
        </row>
        <row r="1609">
          <cell r="J1609">
            <v>0</v>
          </cell>
        </row>
        <row r="1610">
          <cell r="J1610">
            <v>0</v>
          </cell>
        </row>
        <row r="1611">
          <cell r="J1611">
            <v>0</v>
          </cell>
        </row>
        <row r="1612">
          <cell r="J1612">
            <v>0</v>
          </cell>
        </row>
        <row r="1613">
          <cell r="J1613">
            <v>0</v>
          </cell>
        </row>
        <row r="1614">
          <cell r="J1614">
            <v>0</v>
          </cell>
        </row>
        <row r="1615">
          <cell r="J1615">
            <v>0</v>
          </cell>
        </row>
        <row r="1616">
          <cell r="J1616">
            <v>0</v>
          </cell>
        </row>
        <row r="1617">
          <cell r="J1617">
            <v>0</v>
          </cell>
        </row>
        <row r="1618">
          <cell r="J1618">
            <v>0</v>
          </cell>
        </row>
        <row r="1619">
          <cell r="J1619">
            <v>0</v>
          </cell>
        </row>
        <row r="1620">
          <cell r="J1620">
            <v>0</v>
          </cell>
        </row>
        <row r="1621">
          <cell r="J1621">
            <v>0</v>
          </cell>
        </row>
        <row r="1622">
          <cell r="J1622">
            <v>0</v>
          </cell>
        </row>
        <row r="1623">
          <cell r="J1623">
            <v>0</v>
          </cell>
        </row>
        <row r="1624">
          <cell r="J1624">
            <v>0</v>
          </cell>
        </row>
        <row r="1625">
          <cell r="J1625">
            <v>0</v>
          </cell>
        </row>
        <row r="1626">
          <cell r="J1626">
            <v>0</v>
          </cell>
        </row>
        <row r="1627">
          <cell r="J1627">
            <v>0</v>
          </cell>
        </row>
        <row r="1628">
          <cell r="J1628">
            <v>0</v>
          </cell>
        </row>
        <row r="1629">
          <cell r="J1629">
            <v>0</v>
          </cell>
        </row>
        <row r="1630">
          <cell r="J1630">
            <v>0</v>
          </cell>
        </row>
        <row r="1631">
          <cell r="J1631">
            <v>0</v>
          </cell>
        </row>
        <row r="1632">
          <cell r="J1632">
            <v>0</v>
          </cell>
        </row>
        <row r="1633">
          <cell r="J1633">
            <v>0</v>
          </cell>
        </row>
        <row r="1634">
          <cell r="J1634">
            <v>0</v>
          </cell>
        </row>
        <row r="1635">
          <cell r="J1635">
            <v>0</v>
          </cell>
        </row>
        <row r="1636">
          <cell r="J1636">
            <v>0</v>
          </cell>
        </row>
        <row r="1637">
          <cell r="J1637">
            <v>0</v>
          </cell>
        </row>
        <row r="1638">
          <cell r="J1638">
            <v>0</v>
          </cell>
        </row>
        <row r="1639">
          <cell r="J1639">
            <v>0</v>
          </cell>
        </row>
        <row r="1640">
          <cell r="J1640">
            <v>0</v>
          </cell>
        </row>
        <row r="1641">
          <cell r="J1641">
            <v>0</v>
          </cell>
        </row>
        <row r="1642">
          <cell r="J1642">
            <v>0</v>
          </cell>
        </row>
        <row r="1643">
          <cell r="J1643">
            <v>0</v>
          </cell>
        </row>
        <row r="1644">
          <cell r="J1644">
            <v>0</v>
          </cell>
        </row>
        <row r="1645">
          <cell r="J1645">
            <v>0</v>
          </cell>
        </row>
        <row r="1646">
          <cell r="J1646">
            <v>0</v>
          </cell>
        </row>
        <row r="1647">
          <cell r="J1647">
            <v>0</v>
          </cell>
        </row>
        <row r="1648">
          <cell r="J1648">
            <v>0</v>
          </cell>
        </row>
        <row r="1649">
          <cell r="J1649">
            <v>0</v>
          </cell>
        </row>
        <row r="1650">
          <cell r="J1650">
            <v>0</v>
          </cell>
        </row>
        <row r="1651">
          <cell r="J1651">
            <v>0</v>
          </cell>
        </row>
        <row r="1652">
          <cell r="J1652">
            <v>0</v>
          </cell>
        </row>
        <row r="1653">
          <cell r="J1653">
            <v>0</v>
          </cell>
        </row>
        <row r="1654">
          <cell r="J1654">
            <v>0</v>
          </cell>
        </row>
        <row r="1655">
          <cell r="J1655">
            <v>0</v>
          </cell>
        </row>
        <row r="1656">
          <cell r="J1656">
            <v>0</v>
          </cell>
        </row>
        <row r="1657">
          <cell r="J1657">
            <v>0</v>
          </cell>
        </row>
        <row r="1658">
          <cell r="J1658">
            <v>0</v>
          </cell>
        </row>
        <row r="1659">
          <cell r="J1659">
            <v>0</v>
          </cell>
        </row>
        <row r="1660">
          <cell r="J1660">
            <v>0</v>
          </cell>
        </row>
        <row r="1661">
          <cell r="J1661">
            <v>0</v>
          </cell>
        </row>
        <row r="1662">
          <cell r="J1662">
            <v>0</v>
          </cell>
        </row>
        <row r="1663">
          <cell r="J1663">
            <v>0</v>
          </cell>
        </row>
        <row r="1664">
          <cell r="J1664">
            <v>0</v>
          </cell>
        </row>
        <row r="1665">
          <cell r="J1665">
            <v>0</v>
          </cell>
        </row>
        <row r="1666">
          <cell r="J1666">
            <v>0</v>
          </cell>
        </row>
        <row r="1667">
          <cell r="J1667">
            <v>0</v>
          </cell>
        </row>
        <row r="1668">
          <cell r="J1668">
            <v>0</v>
          </cell>
        </row>
        <row r="1669">
          <cell r="J1669">
            <v>0</v>
          </cell>
        </row>
        <row r="1670">
          <cell r="J1670">
            <v>0</v>
          </cell>
        </row>
        <row r="1671">
          <cell r="J1671">
            <v>0</v>
          </cell>
        </row>
        <row r="1672">
          <cell r="J1672">
            <v>0</v>
          </cell>
        </row>
        <row r="1673">
          <cell r="J1673">
            <v>0</v>
          </cell>
        </row>
        <row r="1674">
          <cell r="J1674">
            <v>0</v>
          </cell>
        </row>
        <row r="1675">
          <cell r="J1675">
            <v>0</v>
          </cell>
        </row>
        <row r="1676">
          <cell r="J1676">
            <v>0</v>
          </cell>
        </row>
        <row r="1677">
          <cell r="J1677">
            <v>0</v>
          </cell>
        </row>
        <row r="1678">
          <cell r="J1678">
            <v>0</v>
          </cell>
        </row>
        <row r="1679">
          <cell r="J1679">
            <v>0</v>
          </cell>
        </row>
        <row r="1680">
          <cell r="J1680">
            <v>0</v>
          </cell>
        </row>
        <row r="1681">
          <cell r="J1681">
            <v>0</v>
          </cell>
        </row>
        <row r="1682">
          <cell r="J1682">
            <v>0</v>
          </cell>
        </row>
        <row r="1683">
          <cell r="J1683">
            <v>0</v>
          </cell>
        </row>
        <row r="1684">
          <cell r="J1684">
            <v>0</v>
          </cell>
        </row>
        <row r="1685">
          <cell r="J1685">
            <v>0</v>
          </cell>
        </row>
        <row r="1686">
          <cell r="J1686">
            <v>0</v>
          </cell>
        </row>
        <row r="1687">
          <cell r="J1687">
            <v>0</v>
          </cell>
        </row>
        <row r="1688">
          <cell r="J1688">
            <v>0</v>
          </cell>
        </row>
        <row r="1689">
          <cell r="J1689">
            <v>0</v>
          </cell>
        </row>
        <row r="1690">
          <cell r="J1690">
            <v>0</v>
          </cell>
        </row>
        <row r="1691">
          <cell r="J1691">
            <v>0</v>
          </cell>
        </row>
        <row r="1692">
          <cell r="J1692">
            <v>0</v>
          </cell>
        </row>
        <row r="1693">
          <cell r="J1693">
            <v>0</v>
          </cell>
        </row>
        <row r="1694">
          <cell r="J1694">
            <v>0</v>
          </cell>
        </row>
        <row r="1695">
          <cell r="J1695">
            <v>0</v>
          </cell>
        </row>
        <row r="1696">
          <cell r="J1696">
            <v>0</v>
          </cell>
        </row>
        <row r="1697">
          <cell r="J1697">
            <v>0</v>
          </cell>
        </row>
        <row r="1698">
          <cell r="J1698">
            <v>0</v>
          </cell>
        </row>
        <row r="1699">
          <cell r="J1699">
            <v>0</v>
          </cell>
        </row>
        <row r="1700">
          <cell r="J1700">
            <v>0</v>
          </cell>
        </row>
        <row r="1701">
          <cell r="J1701">
            <v>0</v>
          </cell>
        </row>
        <row r="1702">
          <cell r="J1702">
            <v>0</v>
          </cell>
        </row>
        <row r="1703">
          <cell r="J1703">
            <v>0</v>
          </cell>
        </row>
        <row r="1704">
          <cell r="J1704">
            <v>0</v>
          </cell>
        </row>
        <row r="1705">
          <cell r="J1705">
            <v>0</v>
          </cell>
        </row>
        <row r="1706">
          <cell r="J1706">
            <v>0</v>
          </cell>
        </row>
        <row r="1707">
          <cell r="J1707">
            <v>0</v>
          </cell>
        </row>
        <row r="1708">
          <cell r="J1708">
            <v>0</v>
          </cell>
        </row>
        <row r="1709">
          <cell r="J1709">
            <v>0</v>
          </cell>
        </row>
        <row r="1710">
          <cell r="J1710">
            <v>0</v>
          </cell>
        </row>
        <row r="1711">
          <cell r="J1711">
            <v>0</v>
          </cell>
        </row>
        <row r="1712">
          <cell r="J1712">
            <v>0</v>
          </cell>
        </row>
        <row r="1713">
          <cell r="J1713">
            <v>0</v>
          </cell>
        </row>
        <row r="1714">
          <cell r="J1714">
            <v>0</v>
          </cell>
        </row>
        <row r="1715">
          <cell r="J1715">
            <v>0</v>
          </cell>
        </row>
        <row r="1716">
          <cell r="J1716">
            <v>0</v>
          </cell>
        </row>
        <row r="1717">
          <cell r="J1717">
            <v>0</v>
          </cell>
        </row>
        <row r="1718">
          <cell r="J1718">
            <v>0</v>
          </cell>
        </row>
        <row r="1719">
          <cell r="J1719">
            <v>0</v>
          </cell>
        </row>
        <row r="1720">
          <cell r="J1720">
            <v>0</v>
          </cell>
        </row>
        <row r="1721">
          <cell r="J1721">
            <v>0</v>
          </cell>
        </row>
        <row r="1722">
          <cell r="J1722">
            <v>0</v>
          </cell>
        </row>
        <row r="1723">
          <cell r="J1723">
            <v>0</v>
          </cell>
        </row>
        <row r="1724">
          <cell r="J1724">
            <v>0</v>
          </cell>
        </row>
        <row r="1725">
          <cell r="J1725">
            <v>0</v>
          </cell>
        </row>
        <row r="1726">
          <cell r="J1726">
            <v>0</v>
          </cell>
        </row>
        <row r="1727">
          <cell r="J1727">
            <v>0</v>
          </cell>
        </row>
        <row r="1728">
          <cell r="J1728">
            <v>0</v>
          </cell>
        </row>
        <row r="1729">
          <cell r="J1729">
            <v>0</v>
          </cell>
        </row>
        <row r="1730">
          <cell r="J1730">
            <v>0</v>
          </cell>
        </row>
        <row r="1731">
          <cell r="J1731">
            <v>0</v>
          </cell>
        </row>
        <row r="1732">
          <cell r="J1732">
            <v>0</v>
          </cell>
        </row>
        <row r="1733">
          <cell r="J1733">
            <v>0</v>
          </cell>
        </row>
        <row r="1734">
          <cell r="J1734">
            <v>0</v>
          </cell>
        </row>
        <row r="1735">
          <cell r="J1735">
            <v>0</v>
          </cell>
        </row>
        <row r="1736">
          <cell r="J1736">
            <v>0</v>
          </cell>
        </row>
        <row r="1737">
          <cell r="J1737">
            <v>0</v>
          </cell>
        </row>
        <row r="1738">
          <cell r="J1738">
            <v>0</v>
          </cell>
        </row>
        <row r="1739">
          <cell r="J1739">
            <v>0</v>
          </cell>
        </row>
        <row r="1740">
          <cell r="J1740">
            <v>0</v>
          </cell>
        </row>
        <row r="1741">
          <cell r="J1741">
            <v>0</v>
          </cell>
        </row>
        <row r="1742">
          <cell r="J1742">
            <v>0</v>
          </cell>
        </row>
        <row r="1743">
          <cell r="J1743">
            <v>0</v>
          </cell>
        </row>
        <row r="1744">
          <cell r="J1744">
            <v>0</v>
          </cell>
        </row>
        <row r="1745">
          <cell r="J1745">
            <v>0</v>
          </cell>
        </row>
        <row r="1746">
          <cell r="J1746">
            <v>0</v>
          </cell>
        </row>
        <row r="1747">
          <cell r="J1747">
            <v>0</v>
          </cell>
        </row>
        <row r="1748">
          <cell r="J1748">
            <v>0</v>
          </cell>
        </row>
        <row r="1749">
          <cell r="J1749">
            <v>0</v>
          </cell>
        </row>
        <row r="1750">
          <cell r="J1750">
            <v>0</v>
          </cell>
        </row>
        <row r="1751">
          <cell r="J1751">
            <v>0</v>
          </cell>
        </row>
        <row r="1752">
          <cell r="J1752">
            <v>0</v>
          </cell>
        </row>
        <row r="1753">
          <cell r="J1753">
            <v>0</v>
          </cell>
        </row>
        <row r="1754">
          <cell r="J1754">
            <v>0</v>
          </cell>
        </row>
        <row r="1755">
          <cell r="J1755">
            <v>0</v>
          </cell>
        </row>
        <row r="1756">
          <cell r="J1756">
            <v>0</v>
          </cell>
        </row>
        <row r="1757">
          <cell r="J1757">
            <v>0</v>
          </cell>
        </row>
        <row r="1758">
          <cell r="J1758">
            <v>0</v>
          </cell>
        </row>
        <row r="1759">
          <cell r="J1759">
            <v>0</v>
          </cell>
        </row>
        <row r="1760">
          <cell r="J1760">
            <v>0</v>
          </cell>
        </row>
        <row r="1761">
          <cell r="J1761">
            <v>0</v>
          </cell>
        </row>
        <row r="1762">
          <cell r="J1762">
            <v>0</v>
          </cell>
        </row>
        <row r="1763">
          <cell r="J1763">
            <v>0</v>
          </cell>
        </row>
        <row r="1764">
          <cell r="J1764">
            <v>0</v>
          </cell>
        </row>
        <row r="1765">
          <cell r="J1765">
            <v>0</v>
          </cell>
        </row>
        <row r="1766">
          <cell r="J1766">
            <v>0</v>
          </cell>
        </row>
        <row r="1767">
          <cell r="J1767">
            <v>0</v>
          </cell>
        </row>
        <row r="1768">
          <cell r="J1768">
            <v>0</v>
          </cell>
        </row>
        <row r="1769">
          <cell r="J1769">
            <v>0</v>
          </cell>
        </row>
        <row r="1770">
          <cell r="J1770">
            <v>0</v>
          </cell>
        </row>
        <row r="1771">
          <cell r="J1771">
            <v>0</v>
          </cell>
        </row>
        <row r="1772">
          <cell r="J1772">
            <v>0</v>
          </cell>
        </row>
        <row r="1773">
          <cell r="J1773">
            <v>0</v>
          </cell>
        </row>
        <row r="1774">
          <cell r="J1774">
            <v>0</v>
          </cell>
        </row>
        <row r="1775">
          <cell r="J1775">
            <v>0</v>
          </cell>
        </row>
        <row r="1776">
          <cell r="J1776">
            <v>0</v>
          </cell>
        </row>
        <row r="1777">
          <cell r="J1777">
            <v>0</v>
          </cell>
        </row>
        <row r="1778">
          <cell r="J1778">
            <v>0</v>
          </cell>
        </row>
        <row r="1779">
          <cell r="J1779">
            <v>0</v>
          </cell>
        </row>
        <row r="1780">
          <cell r="J1780">
            <v>0</v>
          </cell>
        </row>
        <row r="1781">
          <cell r="J1781">
            <v>0</v>
          </cell>
        </row>
        <row r="1782">
          <cell r="J1782">
            <v>0</v>
          </cell>
        </row>
        <row r="1783">
          <cell r="J1783">
            <v>0</v>
          </cell>
        </row>
        <row r="1784">
          <cell r="J1784">
            <v>0</v>
          </cell>
        </row>
        <row r="1785">
          <cell r="J1785">
            <v>0</v>
          </cell>
        </row>
        <row r="1786">
          <cell r="J1786">
            <v>0</v>
          </cell>
        </row>
        <row r="1787">
          <cell r="J1787">
            <v>0</v>
          </cell>
        </row>
        <row r="1788">
          <cell r="J1788">
            <v>0</v>
          </cell>
        </row>
        <row r="1789">
          <cell r="J1789">
            <v>0</v>
          </cell>
        </row>
        <row r="1790">
          <cell r="J1790">
            <v>0</v>
          </cell>
        </row>
        <row r="1791">
          <cell r="J1791">
            <v>0</v>
          </cell>
        </row>
        <row r="1792">
          <cell r="J1792">
            <v>0</v>
          </cell>
        </row>
        <row r="1793">
          <cell r="J1793">
            <v>0</v>
          </cell>
        </row>
        <row r="1794">
          <cell r="J1794">
            <v>0</v>
          </cell>
        </row>
        <row r="1795">
          <cell r="J1795">
            <v>0</v>
          </cell>
        </row>
        <row r="1796">
          <cell r="J1796">
            <v>0</v>
          </cell>
        </row>
        <row r="1797">
          <cell r="J1797">
            <v>0</v>
          </cell>
        </row>
        <row r="1798">
          <cell r="J1798">
            <v>0</v>
          </cell>
        </row>
        <row r="1799">
          <cell r="J1799">
            <v>0</v>
          </cell>
        </row>
        <row r="1800">
          <cell r="J1800">
            <v>0</v>
          </cell>
        </row>
        <row r="1801">
          <cell r="J1801">
            <v>0</v>
          </cell>
        </row>
        <row r="1802">
          <cell r="J1802">
            <v>0</v>
          </cell>
        </row>
        <row r="1803">
          <cell r="J1803">
            <v>0</v>
          </cell>
        </row>
        <row r="1804">
          <cell r="J1804">
            <v>0</v>
          </cell>
        </row>
        <row r="1805">
          <cell r="J1805">
            <v>0</v>
          </cell>
        </row>
        <row r="1806">
          <cell r="J1806">
            <v>0</v>
          </cell>
        </row>
        <row r="1807">
          <cell r="J1807">
            <v>0</v>
          </cell>
        </row>
        <row r="1808">
          <cell r="J1808">
            <v>0</v>
          </cell>
        </row>
        <row r="1809">
          <cell r="J1809">
            <v>0</v>
          </cell>
        </row>
        <row r="1810">
          <cell r="J1810">
            <v>0</v>
          </cell>
        </row>
        <row r="1811">
          <cell r="J1811">
            <v>0</v>
          </cell>
        </row>
        <row r="1812">
          <cell r="J1812">
            <v>0</v>
          </cell>
        </row>
        <row r="1813">
          <cell r="J1813">
            <v>0</v>
          </cell>
        </row>
        <row r="1814">
          <cell r="J1814">
            <v>0</v>
          </cell>
        </row>
        <row r="1815">
          <cell r="J1815">
            <v>0</v>
          </cell>
        </row>
        <row r="1816">
          <cell r="J1816">
            <v>0</v>
          </cell>
        </row>
        <row r="1817">
          <cell r="J1817">
            <v>0</v>
          </cell>
        </row>
        <row r="1818">
          <cell r="J1818">
            <v>0</v>
          </cell>
        </row>
        <row r="1819">
          <cell r="J1819">
            <v>0</v>
          </cell>
        </row>
        <row r="1820">
          <cell r="J1820">
            <v>0</v>
          </cell>
        </row>
        <row r="1821">
          <cell r="J1821">
            <v>0</v>
          </cell>
        </row>
        <row r="1822">
          <cell r="J1822">
            <v>0</v>
          </cell>
        </row>
        <row r="1823">
          <cell r="J1823">
            <v>0</v>
          </cell>
        </row>
        <row r="1824">
          <cell r="J1824">
            <v>0</v>
          </cell>
        </row>
        <row r="1825">
          <cell r="J1825">
            <v>0</v>
          </cell>
        </row>
        <row r="1826">
          <cell r="J1826">
            <v>0</v>
          </cell>
        </row>
        <row r="1827">
          <cell r="J1827">
            <v>0</v>
          </cell>
        </row>
        <row r="1828">
          <cell r="J1828">
            <v>0</v>
          </cell>
        </row>
        <row r="1829">
          <cell r="J1829">
            <v>0</v>
          </cell>
        </row>
        <row r="1830">
          <cell r="J1830">
            <v>0</v>
          </cell>
        </row>
        <row r="1831">
          <cell r="J1831">
            <v>0</v>
          </cell>
        </row>
        <row r="1832">
          <cell r="J1832">
            <v>0</v>
          </cell>
        </row>
        <row r="1833">
          <cell r="J1833">
            <v>0</v>
          </cell>
        </row>
        <row r="1834">
          <cell r="J1834">
            <v>0</v>
          </cell>
        </row>
        <row r="1835">
          <cell r="J1835">
            <v>0</v>
          </cell>
        </row>
        <row r="1836">
          <cell r="J1836">
            <v>0</v>
          </cell>
        </row>
        <row r="1837">
          <cell r="J1837">
            <v>0</v>
          </cell>
        </row>
        <row r="1838">
          <cell r="J1838">
            <v>0</v>
          </cell>
        </row>
        <row r="1839">
          <cell r="J1839">
            <v>0</v>
          </cell>
        </row>
        <row r="1840">
          <cell r="J1840">
            <v>0</v>
          </cell>
        </row>
        <row r="1841">
          <cell r="J1841">
            <v>0</v>
          </cell>
        </row>
        <row r="1842">
          <cell r="J1842">
            <v>0</v>
          </cell>
        </row>
        <row r="1843">
          <cell r="J1843">
            <v>0</v>
          </cell>
        </row>
        <row r="1844">
          <cell r="J1844">
            <v>0</v>
          </cell>
        </row>
        <row r="1845">
          <cell r="J1845">
            <v>0</v>
          </cell>
        </row>
        <row r="1846">
          <cell r="J1846">
            <v>0</v>
          </cell>
        </row>
        <row r="1847">
          <cell r="J1847">
            <v>0</v>
          </cell>
        </row>
        <row r="1848">
          <cell r="J1848">
            <v>0</v>
          </cell>
        </row>
        <row r="1849">
          <cell r="J1849">
            <v>0</v>
          </cell>
        </row>
        <row r="1850">
          <cell r="J1850">
            <v>0</v>
          </cell>
        </row>
        <row r="1851">
          <cell r="J1851">
            <v>0</v>
          </cell>
        </row>
        <row r="1852">
          <cell r="J1852">
            <v>0</v>
          </cell>
        </row>
        <row r="1853">
          <cell r="J1853">
            <v>0</v>
          </cell>
        </row>
        <row r="1854">
          <cell r="J1854">
            <v>0</v>
          </cell>
        </row>
        <row r="1855">
          <cell r="J1855">
            <v>0</v>
          </cell>
        </row>
        <row r="1856">
          <cell r="J1856">
            <v>0</v>
          </cell>
        </row>
        <row r="1857">
          <cell r="J1857">
            <v>0</v>
          </cell>
        </row>
        <row r="1858">
          <cell r="J1858">
            <v>0</v>
          </cell>
        </row>
        <row r="1859">
          <cell r="J1859">
            <v>0</v>
          </cell>
        </row>
        <row r="1860">
          <cell r="J1860">
            <v>0</v>
          </cell>
        </row>
        <row r="1861">
          <cell r="J1861">
            <v>0</v>
          </cell>
        </row>
        <row r="1862">
          <cell r="J1862">
            <v>0</v>
          </cell>
        </row>
        <row r="1863">
          <cell r="J1863">
            <v>0</v>
          </cell>
        </row>
        <row r="1864">
          <cell r="J1864">
            <v>0</v>
          </cell>
        </row>
        <row r="1865">
          <cell r="J1865">
            <v>0</v>
          </cell>
        </row>
        <row r="1866">
          <cell r="J1866">
            <v>0</v>
          </cell>
        </row>
        <row r="1867">
          <cell r="J1867">
            <v>0</v>
          </cell>
        </row>
        <row r="1868">
          <cell r="J1868">
            <v>0</v>
          </cell>
        </row>
        <row r="1869">
          <cell r="J1869">
            <v>0</v>
          </cell>
        </row>
        <row r="1870">
          <cell r="J1870">
            <v>0</v>
          </cell>
        </row>
        <row r="1871">
          <cell r="J1871">
            <v>0</v>
          </cell>
        </row>
        <row r="1872">
          <cell r="J1872">
            <v>0</v>
          </cell>
        </row>
        <row r="1873">
          <cell r="J1873">
            <v>0</v>
          </cell>
        </row>
        <row r="1874">
          <cell r="J1874">
            <v>0</v>
          </cell>
        </row>
        <row r="1875">
          <cell r="J1875">
            <v>0</v>
          </cell>
        </row>
        <row r="1876">
          <cell r="J1876">
            <v>0</v>
          </cell>
        </row>
        <row r="1877">
          <cell r="J1877">
            <v>0</v>
          </cell>
        </row>
        <row r="1878">
          <cell r="J1878">
            <v>0</v>
          </cell>
        </row>
        <row r="1879">
          <cell r="J1879">
            <v>0</v>
          </cell>
        </row>
        <row r="1880">
          <cell r="J1880">
            <v>0</v>
          </cell>
        </row>
        <row r="1881">
          <cell r="J1881">
            <v>0</v>
          </cell>
        </row>
        <row r="1882">
          <cell r="J1882">
            <v>0</v>
          </cell>
        </row>
        <row r="1883">
          <cell r="J1883">
            <v>0</v>
          </cell>
        </row>
        <row r="1884">
          <cell r="J1884">
            <v>0</v>
          </cell>
        </row>
        <row r="1885">
          <cell r="J1885">
            <v>0</v>
          </cell>
        </row>
        <row r="1886">
          <cell r="J1886">
            <v>0</v>
          </cell>
        </row>
        <row r="1887">
          <cell r="J1887">
            <v>0</v>
          </cell>
        </row>
        <row r="1888">
          <cell r="J1888">
            <v>0</v>
          </cell>
        </row>
        <row r="1889">
          <cell r="J1889">
            <v>0</v>
          </cell>
        </row>
        <row r="1890">
          <cell r="J1890">
            <v>0</v>
          </cell>
        </row>
        <row r="1891">
          <cell r="J1891">
            <v>0</v>
          </cell>
        </row>
        <row r="1892">
          <cell r="J1892">
            <v>0</v>
          </cell>
        </row>
        <row r="1893">
          <cell r="J1893">
            <v>0</v>
          </cell>
        </row>
        <row r="1894">
          <cell r="J1894">
            <v>0</v>
          </cell>
        </row>
        <row r="1895">
          <cell r="J1895">
            <v>0</v>
          </cell>
        </row>
        <row r="1896">
          <cell r="J1896">
            <v>0</v>
          </cell>
        </row>
        <row r="1897">
          <cell r="J1897">
            <v>0</v>
          </cell>
        </row>
        <row r="1898">
          <cell r="J1898">
            <v>0</v>
          </cell>
        </row>
        <row r="1899">
          <cell r="J1899">
            <v>0</v>
          </cell>
        </row>
        <row r="1900">
          <cell r="J1900">
            <v>0</v>
          </cell>
        </row>
        <row r="1901">
          <cell r="J1901">
            <v>0</v>
          </cell>
        </row>
        <row r="1902">
          <cell r="J1902">
            <v>0</v>
          </cell>
        </row>
        <row r="1903">
          <cell r="J1903">
            <v>0</v>
          </cell>
        </row>
        <row r="1904">
          <cell r="J1904">
            <v>0</v>
          </cell>
        </row>
        <row r="1905">
          <cell r="J1905">
            <v>0</v>
          </cell>
        </row>
        <row r="1906">
          <cell r="J1906">
            <v>0</v>
          </cell>
        </row>
        <row r="1907">
          <cell r="J1907">
            <v>0</v>
          </cell>
        </row>
        <row r="1908">
          <cell r="J1908">
            <v>0</v>
          </cell>
        </row>
        <row r="1909">
          <cell r="J1909">
            <v>0</v>
          </cell>
        </row>
        <row r="1910">
          <cell r="J1910">
            <v>0</v>
          </cell>
        </row>
        <row r="1911">
          <cell r="J1911">
            <v>0</v>
          </cell>
        </row>
        <row r="1912">
          <cell r="J1912">
            <v>0</v>
          </cell>
        </row>
        <row r="1913">
          <cell r="J1913">
            <v>0</v>
          </cell>
        </row>
        <row r="1914">
          <cell r="J1914">
            <v>0</v>
          </cell>
        </row>
        <row r="1915">
          <cell r="J1915">
            <v>0</v>
          </cell>
        </row>
        <row r="1916">
          <cell r="J1916">
            <v>0</v>
          </cell>
        </row>
        <row r="1917">
          <cell r="J1917">
            <v>0</v>
          </cell>
        </row>
        <row r="1918">
          <cell r="J1918">
            <v>0</v>
          </cell>
        </row>
        <row r="1919">
          <cell r="J1919">
            <v>0</v>
          </cell>
        </row>
        <row r="1920">
          <cell r="J1920">
            <v>0</v>
          </cell>
        </row>
        <row r="1921">
          <cell r="J1921">
            <v>0</v>
          </cell>
        </row>
        <row r="1922">
          <cell r="J1922">
            <v>0</v>
          </cell>
        </row>
        <row r="1923">
          <cell r="J1923">
            <v>0</v>
          </cell>
        </row>
        <row r="1924">
          <cell r="J1924">
            <v>0</v>
          </cell>
        </row>
        <row r="1925">
          <cell r="J1925">
            <v>0</v>
          </cell>
        </row>
        <row r="1926">
          <cell r="J1926">
            <v>0</v>
          </cell>
        </row>
        <row r="1927">
          <cell r="J1927">
            <v>0</v>
          </cell>
        </row>
        <row r="1928">
          <cell r="J1928">
            <v>0</v>
          </cell>
        </row>
        <row r="1929">
          <cell r="J1929">
            <v>0</v>
          </cell>
        </row>
        <row r="1930">
          <cell r="J1930">
            <v>0</v>
          </cell>
        </row>
        <row r="1931">
          <cell r="J1931">
            <v>0</v>
          </cell>
        </row>
        <row r="1932">
          <cell r="J1932">
            <v>0</v>
          </cell>
        </row>
        <row r="1933">
          <cell r="J1933">
            <v>0</v>
          </cell>
        </row>
        <row r="1934">
          <cell r="J1934">
            <v>0</v>
          </cell>
        </row>
        <row r="1935">
          <cell r="J1935">
            <v>0</v>
          </cell>
        </row>
        <row r="1936">
          <cell r="J1936">
            <v>0</v>
          </cell>
        </row>
        <row r="1937">
          <cell r="J1937">
            <v>0</v>
          </cell>
        </row>
        <row r="1938">
          <cell r="J1938">
            <v>0</v>
          </cell>
        </row>
        <row r="1939">
          <cell r="J1939">
            <v>0</v>
          </cell>
        </row>
        <row r="1940">
          <cell r="J1940">
            <v>0</v>
          </cell>
        </row>
        <row r="1941">
          <cell r="J1941">
            <v>0</v>
          </cell>
        </row>
        <row r="1942">
          <cell r="J1942">
            <v>0</v>
          </cell>
        </row>
        <row r="1943">
          <cell r="J1943">
            <v>0</v>
          </cell>
        </row>
        <row r="1944">
          <cell r="J1944">
            <v>0</v>
          </cell>
        </row>
        <row r="1945">
          <cell r="J1945">
            <v>0</v>
          </cell>
        </row>
        <row r="1946">
          <cell r="J1946">
            <v>0</v>
          </cell>
        </row>
        <row r="1947">
          <cell r="J1947">
            <v>0</v>
          </cell>
        </row>
        <row r="1948">
          <cell r="J1948">
            <v>0</v>
          </cell>
        </row>
        <row r="1949">
          <cell r="J1949">
            <v>0</v>
          </cell>
        </row>
        <row r="1950">
          <cell r="J1950">
            <v>0</v>
          </cell>
        </row>
        <row r="1951">
          <cell r="J1951">
            <v>0</v>
          </cell>
        </row>
        <row r="1952">
          <cell r="J1952">
            <v>0</v>
          </cell>
        </row>
        <row r="1953">
          <cell r="J1953">
            <v>0</v>
          </cell>
        </row>
        <row r="1954">
          <cell r="J1954">
            <v>0</v>
          </cell>
        </row>
        <row r="1955">
          <cell r="J1955">
            <v>0</v>
          </cell>
        </row>
        <row r="1956">
          <cell r="J1956">
            <v>0</v>
          </cell>
        </row>
        <row r="1957">
          <cell r="J1957">
            <v>0</v>
          </cell>
        </row>
        <row r="1958">
          <cell r="J1958">
            <v>0</v>
          </cell>
        </row>
        <row r="1959">
          <cell r="J1959">
            <v>0</v>
          </cell>
        </row>
        <row r="1960">
          <cell r="J1960">
            <v>0</v>
          </cell>
        </row>
        <row r="1961">
          <cell r="J1961">
            <v>0</v>
          </cell>
        </row>
        <row r="1962">
          <cell r="J1962">
            <v>0</v>
          </cell>
        </row>
        <row r="1963">
          <cell r="J1963">
            <v>0</v>
          </cell>
        </row>
        <row r="1964">
          <cell r="J1964">
            <v>0</v>
          </cell>
        </row>
        <row r="1965">
          <cell r="J1965">
            <v>0</v>
          </cell>
        </row>
        <row r="1966">
          <cell r="J1966">
            <v>0</v>
          </cell>
        </row>
        <row r="1967">
          <cell r="J1967">
            <v>0</v>
          </cell>
        </row>
        <row r="1968">
          <cell r="J1968">
            <v>0</v>
          </cell>
        </row>
        <row r="1969">
          <cell r="J1969">
            <v>0</v>
          </cell>
        </row>
        <row r="1970">
          <cell r="J1970">
            <v>0</v>
          </cell>
        </row>
        <row r="1971">
          <cell r="J1971">
            <v>0</v>
          </cell>
        </row>
        <row r="1972">
          <cell r="J1972">
            <v>0</v>
          </cell>
        </row>
        <row r="1973">
          <cell r="J1973">
            <v>0</v>
          </cell>
        </row>
        <row r="1974">
          <cell r="J1974">
            <v>0</v>
          </cell>
        </row>
        <row r="1975">
          <cell r="J1975">
            <v>0</v>
          </cell>
        </row>
        <row r="1976">
          <cell r="J1976">
            <v>0</v>
          </cell>
        </row>
        <row r="1977">
          <cell r="J1977">
            <v>0</v>
          </cell>
        </row>
        <row r="1978">
          <cell r="J1978">
            <v>0</v>
          </cell>
        </row>
        <row r="1979">
          <cell r="J1979">
            <v>0</v>
          </cell>
        </row>
        <row r="1980">
          <cell r="J1980">
            <v>0</v>
          </cell>
        </row>
        <row r="1981">
          <cell r="J1981">
            <v>0</v>
          </cell>
        </row>
        <row r="1982">
          <cell r="J1982">
            <v>0</v>
          </cell>
        </row>
        <row r="1983">
          <cell r="J1983">
            <v>0</v>
          </cell>
        </row>
        <row r="1984">
          <cell r="J1984">
            <v>0</v>
          </cell>
        </row>
        <row r="1985">
          <cell r="J1985">
            <v>0</v>
          </cell>
        </row>
        <row r="1986">
          <cell r="J1986">
            <v>0</v>
          </cell>
        </row>
        <row r="1987">
          <cell r="J1987">
            <v>0</v>
          </cell>
        </row>
        <row r="1988">
          <cell r="J1988">
            <v>0</v>
          </cell>
        </row>
        <row r="1989">
          <cell r="J1989">
            <v>0</v>
          </cell>
        </row>
        <row r="1990">
          <cell r="J1990">
            <v>0</v>
          </cell>
        </row>
        <row r="1991">
          <cell r="J1991">
            <v>0</v>
          </cell>
        </row>
        <row r="1992">
          <cell r="J1992">
            <v>0</v>
          </cell>
        </row>
        <row r="1993">
          <cell r="J1993">
            <v>0</v>
          </cell>
        </row>
        <row r="1994">
          <cell r="J1994">
            <v>0</v>
          </cell>
        </row>
        <row r="1995">
          <cell r="J1995">
            <v>0</v>
          </cell>
        </row>
        <row r="1996">
          <cell r="J1996">
            <v>0</v>
          </cell>
        </row>
        <row r="1997">
          <cell r="J1997">
            <v>0</v>
          </cell>
        </row>
        <row r="1998">
          <cell r="J1998">
            <v>0</v>
          </cell>
        </row>
        <row r="1999">
          <cell r="J1999">
            <v>0</v>
          </cell>
        </row>
        <row r="2000">
          <cell r="J2000">
            <v>0</v>
          </cell>
        </row>
        <row r="2001">
          <cell r="J2001">
            <v>0</v>
          </cell>
        </row>
        <row r="2002">
          <cell r="J2002">
            <v>0</v>
          </cell>
        </row>
        <row r="2003">
          <cell r="J2003">
            <v>0</v>
          </cell>
        </row>
        <row r="2004">
          <cell r="J2004">
            <v>0</v>
          </cell>
        </row>
        <row r="2005">
          <cell r="J2005">
            <v>0</v>
          </cell>
        </row>
        <row r="2006">
          <cell r="J2006">
            <v>0</v>
          </cell>
        </row>
        <row r="2007">
          <cell r="J2007">
            <v>0</v>
          </cell>
        </row>
        <row r="2008">
          <cell r="J2008">
            <v>0</v>
          </cell>
        </row>
        <row r="2009">
          <cell r="J2009">
            <v>0</v>
          </cell>
        </row>
        <row r="2010">
          <cell r="J2010">
            <v>0</v>
          </cell>
        </row>
        <row r="2011">
          <cell r="J2011">
            <v>0</v>
          </cell>
        </row>
        <row r="2012">
          <cell r="J2012">
            <v>0</v>
          </cell>
        </row>
        <row r="2013">
          <cell r="J2013">
            <v>0</v>
          </cell>
        </row>
        <row r="2014">
          <cell r="J2014">
            <v>0</v>
          </cell>
        </row>
        <row r="2015">
          <cell r="J2015">
            <v>0</v>
          </cell>
        </row>
        <row r="2016">
          <cell r="J2016">
            <v>0</v>
          </cell>
        </row>
        <row r="2017">
          <cell r="J2017">
            <v>0</v>
          </cell>
        </row>
        <row r="2018">
          <cell r="J2018">
            <v>0</v>
          </cell>
        </row>
        <row r="2019">
          <cell r="J2019">
            <v>0</v>
          </cell>
        </row>
        <row r="2020">
          <cell r="J2020">
            <v>0</v>
          </cell>
        </row>
        <row r="2021">
          <cell r="J2021">
            <v>0</v>
          </cell>
        </row>
        <row r="2022">
          <cell r="J2022">
            <v>0</v>
          </cell>
        </row>
        <row r="2023">
          <cell r="J2023">
            <v>0</v>
          </cell>
        </row>
        <row r="2024">
          <cell r="J2024">
            <v>0</v>
          </cell>
        </row>
        <row r="2025">
          <cell r="J2025">
            <v>0</v>
          </cell>
        </row>
        <row r="2026">
          <cell r="J2026">
            <v>0</v>
          </cell>
        </row>
        <row r="2027">
          <cell r="J2027">
            <v>0</v>
          </cell>
        </row>
        <row r="2028">
          <cell r="J2028">
            <v>0</v>
          </cell>
        </row>
        <row r="2029">
          <cell r="J2029">
            <v>0</v>
          </cell>
        </row>
        <row r="2030">
          <cell r="J2030">
            <v>0</v>
          </cell>
        </row>
        <row r="2031">
          <cell r="J2031">
            <v>0</v>
          </cell>
        </row>
        <row r="2032">
          <cell r="J2032">
            <v>0</v>
          </cell>
        </row>
        <row r="2033">
          <cell r="J2033">
            <v>0</v>
          </cell>
        </row>
        <row r="2034">
          <cell r="J2034">
            <v>0</v>
          </cell>
        </row>
        <row r="2035">
          <cell r="J2035">
            <v>0</v>
          </cell>
        </row>
        <row r="2036">
          <cell r="J2036">
            <v>0</v>
          </cell>
        </row>
        <row r="2037">
          <cell r="J2037">
            <v>0</v>
          </cell>
        </row>
        <row r="2038">
          <cell r="J2038">
            <v>0</v>
          </cell>
        </row>
        <row r="2039">
          <cell r="J2039">
            <v>0</v>
          </cell>
        </row>
        <row r="2040">
          <cell r="J2040">
            <v>0</v>
          </cell>
        </row>
        <row r="2041">
          <cell r="J2041">
            <v>0</v>
          </cell>
        </row>
        <row r="2042">
          <cell r="J2042">
            <v>0</v>
          </cell>
        </row>
        <row r="2043">
          <cell r="J2043">
            <v>0</v>
          </cell>
        </row>
        <row r="2044">
          <cell r="J2044">
            <v>0</v>
          </cell>
        </row>
        <row r="2045">
          <cell r="J2045">
            <v>0</v>
          </cell>
        </row>
        <row r="2046">
          <cell r="J2046">
            <v>0</v>
          </cell>
        </row>
        <row r="2047">
          <cell r="J2047">
            <v>0</v>
          </cell>
        </row>
        <row r="2048">
          <cell r="J2048">
            <v>0</v>
          </cell>
        </row>
        <row r="2049">
          <cell r="J2049">
            <v>0</v>
          </cell>
        </row>
        <row r="2050">
          <cell r="J2050">
            <v>0</v>
          </cell>
        </row>
        <row r="2051">
          <cell r="J2051">
            <v>0</v>
          </cell>
        </row>
        <row r="2052">
          <cell r="J2052">
            <v>0</v>
          </cell>
        </row>
        <row r="2053">
          <cell r="J2053">
            <v>0</v>
          </cell>
        </row>
        <row r="2054">
          <cell r="J2054">
            <v>0</v>
          </cell>
        </row>
        <row r="2055">
          <cell r="J2055">
            <v>0</v>
          </cell>
        </row>
        <row r="2056">
          <cell r="J2056">
            <v>0</v>
          </cell>
        </row>
        <row r="2057">
          <cell r="J2057">
            <v>0</v>
          </cell>
        </row>
        <row r="2058">
          <cell r="J2058">
            <v>0</v>
          </cell>
        </row>
        <row r="2059">
          <cell r="J2059">
            <v>0</v>
          </cell>
        </row>
        <row r="2060">
          <cell r="J2060">
            <v>0</v>
          </cell>
        </row>
        <row r="2061">
          <cell r="J2061">
            <v>0</v>
          </cell>
        </row>
        <row r="2062">
          <cell r="J2062">
            <v>0</v>
          </cell>
        </row>
        <row r="2063">
          <cell r="J2063">
            <v>0</v>
          </cell>
        </row>
        <row r="2064">
          <cell r="J2064">
            <v>0</v>
          </cell>
        </row>
        <row r="2065">
          <cell r="J2065">
            <v>0</v>
          </cell>
        </row>
        <row r="2066">
          <cell r="J2066">
            <v>0</v>
          </cell>
        </row>
        <row r="2067">
          <cell r="J2067">
            <v>0</v>
          </cell>
        </row>
        <row r="2068">
          <cell r="J2068">
            <v>0</v>
          </cell>
        </row>
        <row r="2069">
          <cell r="J2069">
            <v>0</v>
          </cell>
        </row>
        <row r="2070">
          <cell r="J2070">
            <v>0</v>
          </cell>
        </row>
        <row r="2071">
          <cell r="J2071">
            <v>0</v>
          </cell>
        </row>
        <row r="2072">
          <cell r="J2072">
            <v>0</v>
          </cell>
        </row>
        <row r="2073">
          <cell r="J2073">
            <v>0</v>
          </cell>
        </row>
        <row r="2074">
          <cell r="J2074">
            <v>0</v>
          </cell>
        </row>
        <row r="2075">
          <cell r="J2075">
            <v>0</v>
          </cell>
        </row>
        <row r="2076">
          <cell r="J2076">
            <v>0</v>
          </cell>
        </row>
        <row r="2077">
          <cell r="J2077">
            <v>0</v>
          </cell>
        </row>
        <row r="2078">
          <cell r="J2078">
            <v>0</v>
          </cell>
        </row>
        <row r="2079">
          <cell r="J2079">
            <v>0</v>
          </cell>
        </row>
        <row r="2080">
          <cell r="J2080">
            <v>0</v>
          </cell>
        </row>
        <row r="2081">
          <cell r="J2081">
            <v>0</v>
          </cell>
        </row>
        <row r="2082">
          <cell r="J2082">
            <v>0</v>
          </cell>
        </row>
        <row r="2083">
          <cell r="J2083">
            <v>0</v>
          </cell>
        </row>
        <row r="2084">
          <cell r="J2084">
            <v>0</v>
          </cell>
        </row>
        <row r="2085">
          <cell r="J2085">
            <v>0</v>
          </cell>
        </row>
        <row r="2086">
          <cell r="J2086">
            <v>0</v>
          </cell>
        </row>
        <row r="2087">
          <cell r="J2087">
            <v>0</v>
          </cell>
        </row>
        <row r="2088">
          <cell r="J2088">
            <v>0</v>
          </cell>
        </row>
        <row r="2089">
          <cell r="J2089">
            <v>0</v>
          </cell>
        </row>
        <row r="2090">
          <cell r="J2090">
            <v>0</v>
          </cell>
        </row>
        <row r="2091">
          <cell r="J2091">
            <v>0</v>
          </cell>
        </row>
        <row r="2092">
          <cell r="J2092">
            <v>0</v>
          </cell>
        </row>
        <row r="2093">
          <cell r="J2093">
            <v>0</v>
          </cell>
        </row>
        <row r="2094">
          <cell r="J2094">
            <v>0</v>
          </cell>
        </row>
        <row r="2095">
          <cell r="J2095">
            <v>0</v>
          </cell>
        </row>
        <row r="2096">
          <cell r="J2096">
            <v>0</v>
          </cell>
        </row>
        <row r="2097">
          <cell r="J2097">
            <v>0</v>
          </cell>
        </row>
        <row r="2098">
          <cell r="J2098">
            <v>0</v>
          </cell>
        </row>
        <row r="2099">
          <cell r="J2099">
            <v>0</v>
          </cell>
        </row>
        <row r="2100">
          <cell r="J2100">
            <v>0</v>
          </cell>
        </row>
        <row r="2101">
          <cell r="J2101">
            <v>0</v>
          </cell>
        </row>
        <row r="2102">
          <cell r="J2102">
            <v>0</v>
          </cell>
        </row>
        <row r="2103">
          <cell r="J2103">
            <v>0</v>
          </cell>
        </row>
        <row r="2104">
          <cell r="J2104">
            <v>0</v>
          </cell>
        </row>
        <row r="2105">
          <cell r="J2105">
            <v>0</v>
          </cell>
        </row>
        <row r="2106">
          <cell r="J2106">
            <v>0</v>
          </cell>
        </row>
        <row r="2107">
          <cell r="J2107">
            <v>0</v>
          </cell>
        </row>
        <row r="2108">
          <cell r="J2108">
            <v>0</v>
          </cell>
        </row>
        <row r="2109">
          <cell r="J2109">
            <v>0</v>
          </cell>
        </row>
        <row r="2110">
          <cell r="J2110">
            <v>0</v>
          </cell>
        </row>
        <row r="2111">
          <cell r="J2111">
            <v>0</v>
          </cell>
        </row>
        <row r="2112">
          <cell r="J2112">
            <v>0</v>
          </cell>
        </row>
        <row r="2113">
          <cell r="J2113">
            <v>0</v>
          </cell>
        </row>
        <row r="2114">
          <cell r="J2114">
            <v>0</v>
          </cell>
        </row>
        <row r="2115">
          <cell r="J2115">
            <v>0</v>
          </cell>
        </row>
        <row r="2116">
          <cell r="J2116">
            <v>0</v>
          </cell>
        </row>
        <row r="2117">
          <cell r="J2117">
            <v>0</v>
          </cell>
        </row>
        <row r="2118">
          <cell r="J2118">
            <v>0</v>
          </cell>
        </row>
        <row r="2119">
          <cell r="J2119">
            <v>0</v>
          </cell>
        </row>
        <row r="2120">
          <cell r="J2120">
            <v>0</v>
          </cell>
        </row>
        <row r="2121">
          <cell r="J2121">
            <v>0</v>
          </cell>
        </row>
        <row r="2122">
          <cell r="J2122">
            <v>0</v>
          </cell>
        </row>
        <row r="2123">
          <cell r="J2123">
            <v>0</v>
          </cell>
        </row>
        <row r="2124">
          <cell r="J2124">
            <v>0</v>
          </cell>
        </row>
        <row r="2125">
          <cell r="J2125">
            <v>0</v>
          </cell>
        </row>
        <row r="2126">
          <cell r="J2126">
            <v>0</v>
          </cell>
        </row>
        <row r="2127">
          <cell r="J2127">
            <v>0</v>
          </cell>
        </row>
        <row r="2128">
          <cell r="J2128">
            <v>0</v>
          </cell>
        </row>
        <row r="2129">
          <cell r="J2129">
            <v>0</v>
          </cell>
        </row>
        <row r="2130">
          <cell r="J2130">
            <v>0</v>
          </cell>
        </row>
        <row r="2131">
          <cell r="J2131">
            <v>0</v>
          </cell>
        </row>
        <row r="2132">
          <cell r="J2132">
            <v>0</v>
          </cell>
        </row>
        <row r="2133">
          <cell r="J2133">
            <v>0</v>
          </cell>
        </row>
        <row r="2134">
          <cell r="J2134">
            <v>0</v>
          </cell>
        </row>
        <row r="2135">
          <cell r="J2135">
            <v>0</v>
          </cell>
        </row>
        <row r="2136">
          <cell r="J2136">
            <v>0</v>
          </cell>
        </row>
        <row r="2137">
          <cell r="J2137">
            <v>0</v>
          </cell>
        </row>
        <row r="2138">
          <cell r="J2138">
            <v>0</v>
          </cell>
        </row>
        <row r="2139">
          <cell r="J2139">
            <v>0</v>
          </cell>
        </row>
        <row r="2140">
          <cell r="J2140">
            <v>0</v>
          </cell>
        </row>
        <row r="2141">
          <cell r="J2141">
            <v>0</v>
          </cell>
        </row>
        <row r="2142">
          <cell r="J2142">
            <v>0</v>
          </cell>
        </row>
        <row r="2143">
          <cell r="J2143">
            <v>0</v>
          </cell>
        </row>
        <row r="2144">
          <cell r="J2144">
            <v>0</v>
          </cell>
        </row>
        <row r="2145">
          <cell r="J2145">
            <v>0</v>
          </cell>
        </row>
        <row r="2146">
          <cell r="J2146">
            <v>0</v>
          </cell>
        </row>
        <row r="2147">
          <cell r="J2147">
            <v>0</v>
          </cell>
        </row>
        <row r="2148">
          <cell r="J2148">
            <v>0</v>
          </cell>
        </row>
        <row r="2149">
          <cell r="J2149">
            <v>0</v>
          </cell>
        </row>
        <row r="2150">
          <cell r="J2150">
            <v>0</v>
          </cell>
        </row>
        <row r="2151">
          <cell r="J2151">
            <v>0</v>
          </cell>
        </row>
        <row r="2152">
          <cell r="J2152">
            <v>0</v>
          </cell>
        </row>
        <row r="2153">
          <cell r="J2153">
            <v>0</v>
          </cell>
        </row>
        <row r="2154">
          <cell r="J2154">
            <v>0</v>
          </cell>
        </row>
        <row r="2155">
          <cell r="J2155">
            <v>0</v>
          </cell>
        </row>
        <row r="2156">
          <cell r="J2156">
            <v>0</v>
          </cell>
        </row>
        <row r="2157">
          <cell r="J2157">
            <v>0</v>
          </cell>
        </row>
        <row r="2158">
          <cell r="J2158">
            <v>0</v>
          </cell>
        </row>
        <row r="2159">
          <cell r="J2159">
            <v>0</v>
          </cell>
        </row>
        <row r="2160">
          <cell r="J2160">
            <v>0</v>
          </cell>
        </row>
        <row r="2161">
          <cell r="J2161">
            <v>0</v>
          </cell>
        </row>
        <row r="2162">
          <cell r="J2162">
            <v>0</v>
          </cell>
        </row>
        <row r="2163">
          <cell r="J2163">
            <v>0</v>
          </cell>
        </row>
        <row r="2164">
          <cell r="J2164">
            <v>0</v>
          </cell>
        </row>
        <row r="2165">
          <cell r="J2165">
            <v>0</v>
          </cell>
        </row>
        <row r="2166">
          <cell r="J2166">
            <v>0</v>
          </cell>
        </row>
        <row r="2167">
          <cell r="J2167">
            <v>0</v>
          </cell>
        </row>
        <row r="2168">
          <cell r="J2168">
            <v>0</v>
          </cell>
        </row>
        <row r="2169">
          <cell r="J2169">
            <v>0</v>
          </cell>
        </row>
        <row r="2170">
          <cell r="J2170">
            <v>0</v>
          </cell>
        </row>
        <row r="2171">
          <cell r="J2171">
            <v>0</v>
          </cell>
        </row>
        <row r="2172">
          <cell r="J2172">
            <v>0</v>
          </cell>
        </row>
        <row r="2173">
          <cell r="J2173">
            <v>0</v>
          </cell>
        </row>
        <row r="2174">
          <cell r="J2174">
            <v>0</v>
          </cell>
        </row>
        <row r="2175">
          <cell r="J2175">
            <v>0</v>
          </cell>
        </row>
        <row r="2176">
          <cell r="J2176">
            <v>0</v>
          </cell>
        </row>
        <row r="2177">
          <cell r="J2177">
            <v>0</v>
          </cell>
        </row>
        <row r="2178">
          <cell r="J2178">
            <v>0</v>
          </cell>
        </row>
        <row r="2179">
          <cell r="J2179">
            <v>0</v>
          </cell>
        </row>
        <row r="2180">
          <cell r="J2180">
            <v>0</v>
          </cell>
        </row>
        <row r="2181">
          <cell r="J2181">
            <v>0</v>
          </cell>
        </row>
        <row r="2182">
          <cell r="J2182">
            <v>0</v>
          </cell>
        </row>
        <row r="2183">
          <cell r="J2183">
            <v>0</v>
          </cell>
        </row>
        <row r="2184">
          <cell r="J2184">
            <v>0</v>
          </cell>
        </row>
        <row r="2185">
          <cell r="J2185">
            <v>0</v>
          </cell>
        </row>
        <row r="2186">
          <cell r="J2186">
            <v>0</v>
          </cell>
        </row>
        <row r="2187">
          <cell r="J2187">
            <v>0</v>
          </cell>
        </row>
        <row r="2188">
          <cell r="J2188">
            <v>0</v>
          </cell>
        </row>
        <row r="2189">
          <cell r="J2189">
            <v>0</v>
          </cell>
        </row>
        <row r="2190">
          <cell r="J2190">
            <v>0</v>
          </cell>
        </row>
        <row r="2191">
          <cell r="J2191">
            <v>0</v>
          </cell>
        </row>
        <row r="2192">
          <cell r="J2192">
            <v>0</v>
          </cell>
        </row>
        <row r="2193">
          <cell r="J2193">
            <v>0</v>
          </cell>
        </row>
        <row r="2194">
          <cell r="J2194">
            <v>0</v>
          </cell>
        </row>
        <row r="2195">
          <cell r="J2195">
            <v>0</v>
          </cell>
        </row>
        <row r="2196">
          <cell r="J2196">
            <v>0</v>
          </cell>
        </row>
        <row r="2197">
          <cell r="J2197">
            <v>0</v>
          </cell>
        </row>
        <row r="2198">
          <cell r="J2198">
            <v>0</v>
          </cell>
        </row>
        <row r="2199">
          <cell r="J2199">
            <v>0</v>
          </cell>
        </row>
        <row r="2200">
          <cell r="J2200">
            <v>0</v>
          </cell>
        </row>
        <row r="2201">
          <cell r="J2201">
            <v>0</v>
          </cell>
        </row>
        <row r="2202">
          <cell r="J2202">
            <v>0</v>
          </cell>
        </row>
        <row r="2203">
          <cell r="J2203">
            <v>0</v>
          </cell>
        </row>
        <row r="2204">
          <cell r="J2204">
            <v>0</v>
          </cell>
        </row>
        <row r="2205">
          <cell r="J2205">
            <v>0</v>
          </cell>
        </row>
        <row r="2206">
          <cell r="J2206">
            <v>0</v>
          </cell>
        </row>
        <row r="2207">
          <cell r="J2207">
            <v>0</v>
          </cell>
        </row>
        <row r="2208">
          <cell r="J2208">
            <v>0</v>
          </cell>
        </row>
        <row r="2209">
          <cell r="J2209">
            <v>0</v>
          </cell>
        </row>
        <row r="2210">
          <cell r="J2210">
            <v>0</v>
          </cell>
        </row>
        <row r="2211">
          <cell r="J2211">
            <v>0</v>
          </cell>
        </row>
        <row r="2212">
          <cell r="J2212">
            <v>0</v>
          </cell>
        </row>
        <row r="2213">
          <cell r="J2213">
            <v>0</v>
          </cell>
        </row>
        <row r="2214">
          <cell r="J2214">
            <v>0</v>
          </cell>
        </row>
        <row r="2215">
          <cell r="J2215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workbookViewId="0">
      <selection activeCell="B1" sqref="B1:M1"/>
    </sheetView>
  </sheetViews>
  <sheetFormatPr defaultRowHeight="16.5" x14ac:dyDescent="0.3"/>
  <cols>
    <col min="1" max="1" width="2.625" customWidth="1"/>
    <col min="2" max="2" width="3.75" customWidth="1"/>
    <col min="4" max="5" width="10" bestFit="1" customWidth="1"/>
    <col min="7" max="7" width="10" bestFit="1" customWidth="1"/>
    <col min="9" max="9" width="10" bestFit="1" customWidth="1"/>
    <col min="13" max="13" width="10" bestFit="1" customWidth="1"/>
    <col min="15" max="15" width="9.375" bestFit="1" customWidth="1"/>
  </cols>
  <sheetData>
    <row r="1" spans="2:15" ht="37.5" customHeight="1" x14ac:dyDescent="0.3">
      <c r="B1" s="100" t="s">
        <v>394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4"/>
      <c r="O1" s="14"/>
    </row>
    <row r="2" spans="2:15" ht="17.25" thickBot="1" x14ac:dyDescent="0.35"/>
    <row r="3" spans="2:15" ht="17.25" thickTop="1" x14ac:dyDescent="0.3">
      <c r="B3" s="101" t="s">
        <v>16</v>
      </c>
      <c r="C3" s="102"/>
      <c r="D3" s="107" t="s">
        <v>17</v>
      </c>
      <c r="E3" s="110" t="s">
        <v>18</v>
      </c>
      <c r="F3" s="111"/>
      <c r="G3" s="111"/>
      <c r="H3" s="111"/>
      <c r="I3" s="111"/>
      <c r="J3" s="111"/>
      <c r="K3" s="111"/>
      <c r="L3" s="102"/>
      <c r="M3" s="112" t="s">
        <v>19</v>
      </c>
    </row>
    <row r="4" spans="2:15" ht="16.5" customHeight="1" x14ac:dyDescent="0.3">
      <c r="B4" s="103"/>
      <c r="C4" s="104"/>
      <c r="D4" s="108"/>
      <c r="E4" s="108" t="s">
        <v>20</v>
      </c>
      <c r="F4" s="115" t="s">
        <v>21</v>
      </c>
      <c r="G4" s="117" t="s">
        <v>22</v>
      </c>
      <c r="H4" s="118"/>
      <c r="I4" s="118"/>
      <c r="J4" s="118"/>
      <c r="K4" s="119"/>
      <c r="L4" s="120" t="s">
        <v>23</v>
      </c>
      <c r="M4" s="113"/>
    </row>
    <row r="5" spans="2:15" ht="17.25" thickBot="1" x14ac:dyDescent="0.35">
      <c r="B5" s="105"/>
      <c r="C5" s="106"/>
      <c r="D5" s="109"/>
      <c r="E5" s="109"/>
      <c r="F5" s="116"/>
      <c r="G5" s="11" t="s">
        <v>24</v>
      </c>
      <c r="H5" s="12" t="s">
        <v>21</v>
      </c>
      <c r="I5" s="13" t="s">
        <v>13</v>
      </c>
      <c r="J5" s="13" t="s">
        <v>25</v>
      </c>
      <c r="K5" s="13" t="s">
        <v>26</v>
      </c>
      <c r="L5" s="109"/>
      <c r="M5" s="114"/>
    </row>
    <row r="6" spans="2:15" ht="17.25" thickTop="1" x14ac:dyDescent="0.3">
      <c r="B6" s="121" t="s">
        <v>27</v>
      </c>
      <c r="C6" s="122"/>
      <c r="D6" s="16">
        <f>+D7+D8</f>
        <v>43793</v>
      </c>
      <c r="E6" s="16">
        <f t="shared" ref="E6" si="0">+E7+E8</f>
        <v>0</v>
      </c>
      <c r="F6" s="17">
        <f>+E6/D6</f>
        <v>0</v>
      </c>
      <c r="G6" s="16">
        <f t="shared" ref="G6" si="1">+G7+G8</f>
        <v>0</v>
      </c>
      <c r="H6" s="17">
        <f>+G6/D6</f>
        <v>0</v>
      </c>
      <c r="I6" s="16">
        <f t="shared" ref="I6" si="2">+I7+I8</f>
        <v>0</v>
      </c>
      <c r="J6" s="16">
        <f t="shared" ref="J6" si="3">+J7+J8</f>
        <v>0</v>
      </c>
      <c r="K6" s="16">
        <f t="shared" ref="K6" si="4">+K7+K8</f>
        <v>0</v>
      </c>
      <c r="L6" s="16">
        <f t="shared" ref="L6" si="5">+L7+L8</f>
        <v>0</v>
      </c>
      <c r="M6" s="15">
        <f t="shared" ref="M6" si="6">+M7+M8</f>
        <v>43793</v>
      </c>
    </row>
    <row r="7" spans="2:15" ht="16.5" customHeight="1" x14ac:dyDescent="0.3">
      <c r="B7" s="95" t="s">
        <v>28</v>
      </c>
      <c r="C7" s="96"/>
      <c r="D7" s="33">
        <f t="shared" ref="D7:D10" si="7">+D18+D29</f>
        <v>0</v>
      </c>
      <c r="E7" s="33">
        <f>+G7+L7</f>
        <v>0</v>
      </c>
      <c r="F7" s="40">
        <v>0</v>
      </c>
      <c r="G7" s="33">
        <f>+I7+J7+K7</f>
        <v>0</v>
      </c>
      <c r="H7" s="40">
        <v>0</v>
      </c>
      <c r="I7" s="33">
        <f>+I18+I29</f>
        <v>0</v>
      </c>
      <c r="J7" s="33">
        <f t="shared" ref="J7:M7" si="8">+J18+J29</f>
        <v>0</v>
      </c>
      <c r="K7" s="33">
        <f t="shared" si="8"/>
        <v>0</v>
      </c>
      <c r="L7" s="33">
        <f t="shared" si="8"/>
        <v>0</v>
      </c>
      <c r="M7" s="41">
        <f t="shared" si="8"/>
        <v>0</v>
      </c>
    </row>
    <row r="8" spans="2:15" ht="16.5" customHeight="1" x14ac:dyDescent="0.3">
      <c r="B8" s="97" t="s">
        <v>29</v>
      </c>
      <c r="C8" s="91"/>
      <c r="D8" s="33">
        <f t="shared" si="7"/>
        <v>43793</v>
      </c>
      <c r="E8" s="33">
        <f>+E9+E10</f>
        <v>0</v>
      </c>
      <c r="F8" s="40">
        <f t="shared" ref="F8:F10" si="9">+E8/D8</f>
        <v>0</v>
      </c>
      <c r="G8" s="33">
        <f>+G9+G10</f>
        <v>0</v>
      </c>
      <c r="H8" s="40">
        <f t="shared" ref="H8:H10" si="10">+G8/D8</f>
        <v>0</v>
      </c>
      <c r="I8" s="33">
        <f t="shared" ref="I8:M8" si="11">+I19+I30</f>
        <v>0</v>
      </c>
      <c r="J8" s="33">
        <f t="shared" si="11"/>
        <v>0</v>
      </c>
      <c r="K8" s="33">
        <f t="shared" si="11"/>
        <v>0</v>
      </c>
      <c r="L8" s="33">
        <f t="shared" si="11"/>
        <v>0</v>
      </c>
      <c r="M8" s="41">
        <f t="shared" si="11"/>
        <v>43793</v>
      </c>
    </row>
    <row r="9" spans="2:15" x14ac:dyDescent="0.3">
      <c r="B9" s="98"/>
      <c r="C9" s="42" t="s">
        <v>30</v>
      </c>
      <c r="D9" s="34">
        <f t="shared" si="7"/>
        <v>31668</v>
      </c>
      <c r="E9" s="33">
        <f>+G9+L9</f>
        <v>0</v>
      </c>
      <c r="F9" s="40">
        <f t="shared" si="9"/>
        <v>0</v>
      </c>
      <c r="G9" s="33">
        <f>+I9+J9+K9</f>
        <v>0</v>
      </c>
      <c r="H9" s="40">
        <f t="shared" si="10"/>
        <v>0</v>
      </c>
      <c r="I9" s="33">
        <f t="shared" ref="I9:M9" si="12">+I20+I31</f>
        <v>0</v>
      </c>
      <c r="J9" s="33">
        <f t="shared" si="12"/>
        <v>0</v>
      </c>
      <c r="K9" s="33">
        <f t="shared" si="12"/>
        <v>0</v>
      </c>
      <c r="L9" s="33">
        <f t="shared" si="12"/>
        <v>0</v>
      </c>
      <c r="M9" s="41">
        <f t="shared" si="12"/>
        <v>31668</v>
      </c>
    </row>
    <row r="10" spans="2:15" ht="17.25" thickBot="1" x14ac:dyDescent="0.35">
      <c r="B10" s="99"/>
      <c r="C10" s="43" t="s">
        <v>31</v>
      </c>
      <c r="D10" s="35">
        <f t="shared" si="7"/>
        <v>12125</v>
      </c>
      <c r="E10" s="35">
        <f>+G10+L10</f>
        <v>0</v>
      </c>
      <c r="F10" s="44">
        <f t="shared" si="9"/>
        <v>0</v>
      </c>
      <c r="G10" s="35">
        <f>+I10+J10+K10</f>
        <v>0</v>
      </c>
      <c r="H10" s="44">
        <f t="shared" si="10"/>
        <v>0</v>
      </c>
      <c r="I10" s="35">
        <f t="shared" ref="I10:M10" si="13">+I21+I32</f>
        <v>0</v>
      </c>
      <c r="J10" s="35">
        <f t="shared" si="13"/>
        <v>0</v>
      </c>
      <c r="K10" s="35">
        <f>해제!S6</f>
        <v>0</v>
      </c>
      <c r="L10" s="35">
        <f t="shared" si="13"/>
        <v>0</v>
      </c>
      <c r="M10" s="45">
        <f t="shared" si="13"/>
        <v>12125</v>
      </c>
    </row>
    <row r="11" spans="2:15" ht="17.25" thickTop="1" x14ac:dyDescent="0.3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2:15" ht="37.5" customHeight="1" x14ac:dyDescent="0.3">
      <c r="B12" s="72" t="s">
        <v>395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14"/>
      <c r="O12" s="14"/>
    </row>
    <row r="13" spans="2:15" ht="17.25" thickBot="1" x14ac:dyDescent="0.3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2:15" ht="17.25" thickTop="1" x14ac:dyDescent="0.3">
      <c r="B14" s="73" t="s">
        <v>16</v>
      </c>
      <c r="C14" s="74"/>
      <c r="D14" s="79" t="s">
        <v>17</v>
      </c>
      <c r="E14" s="82" t="s">
        <v>18</v>
      </c>
      <c r="F14" s="83"/>
      <c r="G14" s="83"/>
      <c r="H14" s="83"/>
      <c r="I14" s="83"/>
      <c r="J14" s="83"/>
      <c r="K14" s="83"/>
      <c r="L14" s="74"/>
      <c r="M14" s="84" t="s">
        <v>19</v>
      </c>
    </row>
    <row r="15" spans="2:15" ht="16.5" customHeight="1" x14ac:dyDescent="0.3">
      <c r="B15" s="75"/>
      <c r="C15" s="76"/>
      <c r="D15" s="80"/>
      <c r="E15" s="80" t="s">
        <v>20</v>
      </c>
      <c r="F15" s="87" t="s">
        <v>21</v>
      </c>
      <c r="G15" s="89" t="s">
        <v>22</v>
      </c>
      <c r="H15" s="90"/>
      <c r="I15" s="90"/>
      <c r="J15" s="90"/>
      <c r="K15" s="91"/>
      <c r="L15" s="92" t="s">
        <v>23</v>
      </c>
      <c r="M15" s="85"/>
    </row>
    <row r="16" spans="2:15" ht="17.25" thickBot="1" x14ac:dyDescent="0.35">
      <c r="B16" s="77"/>
      <c r="C16" s="78"/>
      <c r="D16" s="81"/>
      <c r="E16" s="81"/>
      <c r="F16" s="88"/>
      <c r="G16" s="47" t="s">
        <v>24</v>
      </c>
      <c r="H16" s="48" t="s">
        <v>21</v>
      </c>
      <c r="I16" s="49" t="s">
        <v>13</v>
      </c>
      <c r="J16" s="49" t="s">
        <v>25</v>
      </c>
      <c r="K16" s="49" t="s">
        <v>26</v>
      </c>
      <c r="L16" s="81"/>
      <c r="M16" s="86"/>
    </row>
    <row r="17" spans="2:17" ht="17.25" thickTop="1" x14ac:dyDescent="0.3">
      <c r="B17" s="93" t="s">
        <v>27</v>
      </c>
      <c r="C17" s="94"/>
      <c r="D17" s="50">
        <f>+D18+D19</f>
        <v>0</v>
      </c>
      <c r="E17" s="50">
        <f t="shared" ref="E17:M17" si="14">+E18+E19</f>
        <v>0</v>
      </c>
      <c r="F17" s="51">
        <v>0</v>
      </c>
      <c r="G17" s="50">
        <f t="shared" si="14"/>
        <v>0</v>
      </c>
      <c r="H17" s="51">
        <v>0</v>
      </c>
      <c r="I17" s="50">
        <f t="shared" si="14"/>
        <v>0</v>
      </c>
      <c r="J17" s="50">
        <f t="shared" si="14"/>
        <v>0</v>
      </c>
      <c r="K17" s="50">
        <f t="shared" si="14"/>
        <v>0</v>
      </c>
      <c r="L17" s="50">
        <f t="shared" si="14"/>
        <v>0</v>
      </c>
      <c r="M17" s="52">
        <f t="shared" si="14"/>
        <v>0</v>
      </c>
    </row>
    <row r="18" spans="2:17" ht="16.5" customHeight="1" x14ac:dyDescent="0.3">
      <c r="B18" s="95" t="s">
        <v>28</v>
      </c>
      <c r="C18" s="96"/>
      <c r="D18" s="33">
        <f>SUM(E18,M18)</f>
        <v>0</v>
      </c>
      <c r="E18" s="33">
        <f>SUM(G18,L18)</f>
        <v>0</v>
      </c>
      <c r="F18" s="40">
        <v>0</v>
      </c>
      <c r="G18" s="33">
        <f>SUM(I18:K18)</f>
        <v>0</v>
      </c>
      <c r="H18" s="40">
        <v>0</v>
      </c>
      <c r="I18" s="33">
        <f>변경!P4</f>
        <v>0</v>
      </c>
      <c r="J18" s="33">
        <f>변경!Q4</f>
        <v>0</v>
      </c>
      <c r="K18" s="33">
        <f>변경!R4</f>
        <v>0</v>
      </c>
      <c r="L18" s="33">
        <f>변경!S4</f>
        <v>0</v>
      </c>
      <c r="M18" s="41">
        <f>변경!T4</f>
        <v>0</v>
      </c>
    </row>
    <row r="19" spans="2:17" ht="16.5" customHeight="1" x14ac:dyDescent="0.3">
      <c r="B19" s="97" t="s">
        <v>29</v>
      </c>
      <c r="C19" s="91"/>
      <c r="D19" s="33">
        <f>+D20+D21</f>
        <v>0</v>
      </c>
      <c r="E19" s="33">
        <f t="shared" ref="E19:M19" si="15">+E20+E21</f>
        <v>0</v>
      </c>
      <c r="F19" s="40">
        <v>0</v>
      </c>
      <c r="G19" s="33">
        <f t="shared" si="15"/>
        <v>0</v>
      </c>
      <c r="H19" s="40">
        <v>0</v>
      </c>
      <c r="I19" s="33">
        <f t="shared" si="15"/>
        <v>0</v>
      </c>
      <c r="J19" s="33">
        <f t="shared" si="15"/>
        <v>0</v>
      </c>
      <c r="K19" s="33">
        <f t="shared" si="15"/>
        <v>0</v>
      </c>
      <c r="L19" s="33">
        <f t="shared" si="15"/>
        <v>0</v>
      </c>
      <c r="M19" s="53">
        <f t="shared" si="15"/>
        <v>0</v>
      </c>
    </row>
    <row r="20" spans="2:17" x14ac:dyDescent="0.3">
      <c r="B20" s="98"/>
      <c r="C20" s="42" t="s">
        <v>30</v>
      </c>
      <c r="D20" s="34">
        <f>SUM(E20,M20)</f>
        <v>0</v>
      </c>
      <c r="E20" s="33">
        <f>SUM(G20,L20)</f>
        <v>0</v>
      </c>
      <c r="F20" s="40">
        <v>0</v>
      </c>
      <c r="G20" s="33">
        <f>SUM(I20:K20)</f>
        <v>0</v>
      </c>
      <c r="H20" s="40">
        <v>0</v>
      </c>
      <c r="I20" s="33">
        <f>해제!Q5</f>
        <v>0</v>
      </c>
      <c r="J20" s="33">
        <f>해제!R5</f>
        <v>0</v>
      </c>
      <c r="K20" s="33">
        <f>해제!S5</f>
        <v>0</v>
      </c>
      <c r="L20" s="33">
        <f>해제!T5</f>
        <v>0</v>
      </c>
      <c r="M20" s="41">
        <f>해제!U5</f>
        <v>0</v>
      </c>
    </row>
    <row r="21" spans="2:17" ht="17.25" thickBot="1" x14ac:dyDescent="0.35">
      <c r="B21" s="99"/>
      <c r="C21" s="43" t="s">
        <v>31</v>
      </c>
      <c r="D21" s="35">
        <f>SUM(E21,M21)</f>
        <v>0</v>
      </c>
      <c r="E21" s="35">
        <f>SUM(G21,L21)</f>
        <v>0</v>
      </c>
      <c r="F21" s="44">
        <v>0</v>
      </c>
      <c r="G21" s="35">
        <f>SUM(I21:K21)</f>
        <v>0</v>
      </c>
      <c r="H21" s="44">
        <v>0</v>
      </c>
      <c r="I21" s="35">
        <f>해제!Q6</f>
        <v>0</v>
      </c>
      <c r="J21" s="35">
        <f>해제!R6</f>
        <v>0</v>
      </c>
      <c r="K21" s="35">
        <f>해제!S6</f>
        <v>0</v>
      </c>
      <c r="L21" s="35">
        <f>해제!T6</f>
        <v>0</v>
      </c>
      <c r="M21" s="45">
        <f>해제!U6</f>
        <v>0</v>
      </c>
    </row>
    <row r="22" spans="2:17" ht="17.25" thickTop="1" x14ac:dyDescent="0.3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2:17" ht="26.25" x14ac:dyDescent="0.3">
      <c r="B23" s="72" t="s">
        <v>396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2:17" ht="17.25" thickBot="1" x14ac:dyDescent="0.35"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2:17" ht="17.25" thickTop="1" x14ac:dyDescent="0.3">
      <c r="B25" s="73" t="s">
        <v>16</v>
      </c>
      <c r="C25" s="74"/>
      <c r="D25" s="79" t="s">
        <v>17</v>
      </c>
      <c r="E25" s="82" t="s">
        <v>18</v>
      </c>
      <c r="F25" s="83"/>
      <c r="G25" s="83"/>
      <c r="H25" s="83"/>
      <c r="I25" s="83"/>
      <c r="J25" s="83"/>
      <c r="K25" s="83"/>
      <c r="L25" s="74"/>
      <c r="M25" s="84" t="s">
        <v>19</v>
      </c>
    </row>
    <row r="26" spans="2:17" x14ac:dyDescent="0.3">
      <c r="B26" s="75"/>
      <c r="C26" s="76"/>
      <c r="D26" s="80"/>
      <c r="E26" s="80" t="s">
        <v>20</v>
      </c>
      <c r="F26" s="87" t="s">
        <v>21</v>
      </c>
      <c r="G26" s="89" t="s">
        <v>22</v>
      </c>
      <c r="H26" s="90"/>
      <c r="I26" s="90"/>
      <c r="J26" s="90"/>
      <c r="K26" s="91"/>
      <c r="L26" s="92" t="s">
        <v>23</v>
      </c>
      <c r="M26" s="85"/>
    </row>
    <row r="27" spans="2:17" ht="17.25" thickBot="1" x14ac:dyDescent="0.35">
      <c r="B27" s="77"/>
      <c r="C27" s="78"/>
      <c r="D27" s="81"/>
      <c r="E27" s="81"/>
      <c r="F27" s="88"/>
      <c r="G27" s="47" t="s">
        <v>24</v>
      </c>
      <c r="H27" s="48" t="s">
        <v>21</v>
      </c>
      <c r="I27" s="49" t="s">
        <v>13</v>
      </c>
      <c r="J27" s="49" t="s">
        <v>25</v>
      </c>
      <c r="K27" s="49" t="s">
        <v>26</v>
      </c>
      <c r="L27" s="81"/>
      <c r="M27" s="86"/>
    </row>
    <row r="28" spans="2:17" ht="17.25" thickTop="1" x14ac:dyDescent="0.3">
      <c r="B28" s="93" t="s">
        <v>27</v>
      </c>
      <c r="C28" s="94"/>
      <c r="D28" s="54">
        <f>+D29+D30</f>
        <v>43793</v>
      </c>
      <c r="E28" s="50">
        <f t="shared" ref="E28" si="16">+E29+E30</f>
        <v>0</v>
      </c>
      <c r="F28" s="51">
        <f>+E28/D28</f>
        <v>0</v>
      </c>
      <c r="G28" s="50">
        <f t="shared" ref="G28" si="17">+G29+G30</f>
        <v>0</v>
      </c>
      <c r="H28" s="51">
        <f>+G28/D28</f>
        <v>0</v>
      </c>
      <c r="I28" s="50">
        <f t="shared" ref="I28" si="18">+I29+I30</f>
        <v>0</v>
      </c>
      <c r="J28" s="50">
        <f t="shared" ref="J28" si="19">+J29+J30</f>
        <v>0</v>
      </c>
      <c r="K28" s="50">
        <f t="shared" ref="K28" si="20">+K29+K30</f>
        <v>0</v>
      </c>
      <c r="L28" s="50">
        <f t="shared" ref="L28" si="21">+L29+L30</f>
        <v>0</v>
      </c>
      <c r="M28" s="52">
        <f t="shared" ref="M28" si="22">+M29+M30</f>
        <v>43793</v>
      </c>
    </row>
    <row r="29" spans="2:17" x14ac:dyDescent="0.3">
      <c r="B29" s="95" t="s">
        <v>28</v>
      </c>
      <c r="C29" s="96"/>
      <c r="D29" s="33">
        <f>+E29+M29</f>
        <v>0</v>
      </c>
      <c r="E29" s="33">
        <f>+G29+L29</f>
        <v>0</v>
      </c>
      <c r="F29" s="40">
        <v>0</v>
      </c>
      <c r="G29" s="33">
        <f>+I29+J29+K29</f>
        <v>0</v>
      </c>
      <c r="H29" s="40">
        <v>0</v>
      </c>
      <c r="I29" s="33"/>
      <c r="J29" s="33"/>
      <c r="K29" s="33"/>
      <c r="L29" s="33"/>
      <c r="M29" s="41">
        <v>0</v>
      </c>
    </row>
    <row r="30" spans="2:17" x14ac:dyDescent="0.3">
      <c r="B30" s="97" t="s">
        <v>29</v>
      </c>
      <c r="C30" s="91"/>
      <c r="D30" s="33">
        <f t="shared" ref="D30:D32" si="23">+E30+M30</f>
        <v>43793</v>
      </c>
      <c r="E30" s="33">
        <f>+E31+E32</f>
        <v>0</v>
      </c>
      <c r="F30" s="70">
        <f t="shared" ref="F30:F32" si="24">+E30/D30</f>
        <v>0</v>
      </c>
      <c r="G30" s="33">
        <f>+G31+G32</f>
        <v>0</v>
      </c>
      <c r="H30" s="70">
        <f t="shared" ref="H30:H32" si="25">+G30/D30</f>
        <v>0</v>
      </c>
      <c r="I30" s="33"/>
      <c r="J30" s="33"/>
      <c r="K30" s="33"/>
      <c r="L30" s="33"/>
      <c r="M30" s="41">
        <f>+M31+M32</f>
        <v>43793</v>
      </c>
      <c r="O30" t="s">
        <v>62</v>
      </c>
      <c r="P30" t="s">
        <v>63</v>
      </c>
      <c r="Q30">
        <f>SUM('92년 대지.공장'!L6:L126)</f>
        <v>43678</v>
      </c>
    </row>
    <row r="31" spans="2:17" x14ac:dyDescent="0.3">
      <c r="B31" s="98"/>
      <c r="C31" s="42" t="s">
        <v>30</v>
      </c>
      <c r="D31" s="34">
        <f t="shared" si="23"/>
        <v>31668</v>
      </c>
      <c r="E31" s="33">
        <f>+G31+L31</f>
        <v>0</v>
      </c>
      <c r="F31" s="70">
        <f t="shared" si="24"/>
        <v>0</v>
      </c>
      <c r="G31" s="33">
        <f>+I31+J31+K31</f>
        <v>0</v>
      </c>
      <c r="H31" s="70">
        <f t="shared" si="25"/>
        <v>0</v>
      </c>
      <c r="I31" s="33"/>
      <c r="J31" s="33"/>
      <c r="K31" s="33"/>
      <c r="L31" s="33"/>
      <c r="M31" s="41">
        <f>SUM(O31,P31)</f>
        <v>31668</v>
      </c>
      <c r="O31" s="37">
        <f>SUM(사실상비농지.xlsx!L5:L5)</f>
        <v>115</v>
      </c>
      <c r="P31">
        <f>Q30-P32</f>
        <v>31553</v>
      </c>
    </row>
    <row r="32" spans="2:17" ht="17.25" thickBot="1" x14ac:dyDescent="0.35">
      <c r="B32" s="99"/>
      <c r="C32" s="43" t="s">
        <v>31</v>
      </c>
      <c r="D32" s="35">
        <f t="shared" si="23"/>
        <v>12125</v>
      </c>
      <c r="E32" s="35">
        <f>+G32+L32</f>
        <v>0</v>
      </c>
      <c r="F32" s="71">
        <f t="shared" si="24"/>
        <v>0</v>
      </c>
      <c r="G32" s="35">
        <f>+I32+J32+K32</f>
        <v>0</v>
      </c>
      <c r="H32" s="71">
        <f t="shared" si="25"/>
        <v>0</v>
      </c>
      <c r="I32" s="35"/>
      <c r="J32" s="35"/>
      <c r="K32" s="35"/>
      <c r="L32" s="35"/>
      <c r="M32" s="45">
        <f>SUM(P32)</f>
        <v>12125</v>
      </c>
      <c r="P32">
        <f>SUM('92년 대지.공장'!L7:L9,'92년 대지.공장'!L14,'92년 대지.공장'!L24,'92년 대지.공장'!L27:L28,'92년 대지.공장'!L31,'92년 대지.공장'!L33,'92년 대지.공장'!L54,'92년 대지.공장'!L69,'92년 대지.공장'!L75:L79,'92년 대지.공장'!L95:L98,'92년 대지.공장'!L102:L105,'92년 대지.공장'!L107:L108,'92년 대지.공장'!L118:L119,'92년 대지.공장'!L121:L123,'92년 대지.공장'!L125)</f>
        <v>12125</v>
      </c>
    </row>
    <row r="33" ht="17.25" thickTop="1" x14ac:dyDescent="0.3"/>
  </sheetData>
  <mergeCells count="39">
    <mergeCell ref="B9:B10"/>
    <mergeCell ref="F4:F5"/>
    <mergeCell ref="G4:K4"/>
    <mergeCell ref="L4:L5"/>
    <mergeCell ref="B6:C6"/>
    <mergeCell ref="B7:C7"/>
    <mergeCell ref="B8:C8"/>
    <mergeCell ref="B28:C28"/>
    <mergeCell ref="B29:C29"/>
    <mergeCell ref="B30:C30"/>
    <mergeCell ref="B31:B32"/>
    <mergeCell ref="B1:M1"/>
    <mergeCell ref="B3:C5"/>
    <mergeCell ref="D3:D5"/>
    <mergeCell ref="E3:L3"/>
    <mergeCell ref="M3:M5"/>
    <mergeCell ref="E4:E5"/>
    <mergeCell ref="B23:M23"/>
    <mergeCell ref="B25:C27"/>
    <mergeCell ref="D25:D27"/>
    <mergeCell ref="E25:L25"/>
    <mergeCell ref="M25:M27"/>
    <mergeCell ref="E26:E27"/>
    <mergeCell ref="F26:F27"/>
    <mergeCell ref="G26:K26"/>
    <mergeCell ref="L26:L27"/>
    <mergeCell ref="B17:C17"/>
    <mergeCell ref="B18:C18"/>
    <mergeCell ref="B19:C19"/>
    <mergeCell ref="B20:B21"/>
    <mergeCell ref="B12:M12"/>
    <mergeCell ref="B14:C16"/>
    <mergeCell ref="D14:D16"/>
    <mergeCell ref="E14:L14"/>
    <mergeCell ref="M14:M16"/>
    <mergeCell ref="E15:E16"/>
    <mergeCell ref="F15:F16"/>
    <mergeCell ref="G15:K15"/>
    <mergeCell ref="L15:L1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7"/>
  <sheetViews>
    <sheetView zoomScale="115" zoomScaleNormal="115" workbookViewId="0">
      <selection activeCell="I12" sqref="I12"/>
    </sheetView>
  </sheetViews>
  <sheetFormatPr defaultRowHeight="16.5" x14ac:dyDescent="0.3"/>
  <cols>
    <col min="1" max="1" width="14.375" style="46" customWidth="1"/>
    <col min="2" max="2" width="20.625" style="46" customWidth="1"/>
    <col min="3" max="3" width="13.125" style="46" bestFit="1" customWidth="1"/>
    <col min="4" max="11" width="9" style="46"/>
    <col min="12" max="13" width="12.625" style="46" customWidth="1"/>
    <col min="14" max="14" width="15.125" style="61" customWidth="1"/>
    <col min="15" max="20" width="9" style="46"/>
    <col min="21" max="21" width="9.375" style="46" bestFit="1" customWidth="1"/>
    <col min="22" max="16384" width="9" style="46"/>
  </cols>
  <sheetData>
    <row r="1" spans="1:21" ht="32.25" customHeight="1" x14ac:dyDescent="0.3">
      <c r="A1" s="100" t="s">
        <v>101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21" ht="17.25" thickBot="1" x14ac:dyDescent="0.35">
      <c r="A2"/>
      <c r="B2"/>
      <c r="C2"/>
      <c r="D2"/>
      <c r="E2"/>
      <c r="F2"/>
      <c r="G2"/>
      <c r="H2"/>
      <c r="I2"/>
      <c r="J2"/>
      <c r="K2"/>
      <c r="L2"/>
      <c r="M2"/>
      <c r="N2" s="3"/>
    </row>
    <row r="3" spans="1:21" x14ac:dyDescent="0.3">
      <c r="A3" s="1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2" t="s">
        <v>11</v>
      </c>
      <c r="N3" s="4" t="s">
        <v>73</v>
      </c>
      <c r="P3" s="39" t="s">
        <v>64</v>
      </c>
      <c r="Q3" s="39" t="s">
        <v>65</v>
      </c>
      <c r="R3" s="39" t="s">
        <v>66</v>
      </c>
      <c r="S3" s="39" t="s">
        <v>67</v>
      </c>
      <c r="T3" s="39" t="s">
        <v>68</v>
      </c>
      <c r="U3" s="39" t="s">
        <v>62</v>
      </c>
    </row>
    <row r="4" spans="1:21" x14ac:dyDescent="0.3">
      <c r="A4" s="6"/>
      <c r="B4" s="6"/>
      <c r="C4" s="6"/>
      <c r="D4" s="6"/>
      <c r="E4" s="6"/>
      <c r="F4" s="6"/>
      <c r="G4" s="6"/>
      <c r="H4" s="7"/>
      <c r="I4" s="7"/>
      <c r="J4" s="6"/>
      <c r="K4" s="6"/>
      <c r="L4" s="8"/>
      <c r="M4" s="9"/>
      <c r="N4" s="10"/>
      <c r="O4" s="46" t="s">
        <v>70</v>
      </c>
      <c r="P4" s="60">
        <f>SUM(P5:P6)</f>
        <v>0</v>
      </c>
      <c r="Q4" s="60">
        <f t="shared" ref="Q4:U4" si="0">SUM(Q5:Q6)</f>
        <v>0</v>
      </c>
      <c r="R4" s="60">
        <f t="shared" si="0"/>
        <v>0</v>
      </c>
      <c r="S4" s="60">
        <f t="shared" si="0"/>
        <v>0</v>
      </c>
      <c r="T4" s="60">
        <f t="shared" si="0"/>
        <v>0</v>
      </c>
      <c r="U4" s="60">
        <f t="shared" si="0"/>
        <v>0</v>
      </c>
    </row>
    <row r="5" spans="1:21" x14ac:dyDescent="0.3">
      <c r="A5" s="6"/>
      <c r="B5" s="6"/>
      <c r="C5" s="6"/>
      <c r="D5" s="6"/>
      <c r="E5" s="6"/>
      <c r="F5" s="6"/>
      <c r="G5" s="6"/>
      <c r="H5" s="7"/>
      <c r="I5" s="7"/>
      <c r="J5" s="6"/>
      <c r="K5" s="6"/>
      <c r="L5" s="8"/>
      <c r="M5" s="9"/>
      <c r="N5" s="10"/>
      <c r="O5" s="46" t="s">
        <v>71</v>
      </c>
      <c r="P5" s="60">
        <f>SUM(Q5:U5)</f>
        <v>0</v>
      </c>
      <c r="Q5" s="60"/>
      <c r="R5" s="60"/>
      <c r="S5" s="60"/>
      <c r="T5" s="60"/>
      <c r="U5" s="60"/>
    </row>
    <row r="6" spans="1:21" x14ac:dyDescent="0.3">
      <c r="A6" s="6"/>
      <c r="B6" s="6"/>
      <c r="C6" s="6"/>
      <c r="D6" s="6"/>
      <c r="E6" s="6"/>
      <c r="F6" s="6"/>
      <c r="G6" s="6"/>
      <c r="H6" s="7"/>
      <c r="I6" s="7"/>
      <c r="J6" s="6"/>
      <c r="K6" s="6"/>
      <c r="L6" s="8"/>
      <c r="M6" s="9"/>
      <c r="N6" s="10"/>
      <c r="O6" s="46" t="s">
        <v>72</v>
      </c>
      <c r="P6" s="60">
        <f>SUM(Q6:U6)</f>
        <v>0</v>
      </c>
      <c r="Q6" s="60"/>
      <c r="R6" s="60">
        <f>SUM(M4,M5)</f>
        <v>0</v>
      </c>
      <c r="S6" s="60"/>
      <c r="T6" s="60"/>
      <c r="U6" s="60">
        <f>SUM(L6)</f>
        <v>0</v>
      </c>
    </row>
    <row r="7" spans="1:21" x14ac:dyDescent="0.3">
      <c r="A7" s="6"/>
      <c r="B7" s="6"/>
      <c r="C7" s="6"/>
      <c r="D7" s="6"/>
      <c r="E7" s="6"/>
      <c r="F7" s="6"/>
      <c r="G7" s="6"/>
      <c r="H7" s="7"/>
      <c r="I7" s="7"/>
      <c r="J7" s="6"/>
      <c r="K7" s="6"/>
      <c r="L7" s="8"/>
      <c r="M7" s="9"/>
      <c r="N7" s="10"/>
    </row>
    <row r="8" spans="1:21" x14ac:dyDescent="0.3">
      <c r="A8" s="6"/>
      <c r="B8" s="6"/>
      <c r="C8" s="6"/>
      <c r="D8" s="6"/>
      <c r="E8" s="6"/>
      <c r="F8" s="6"/>
      <c r="G8" s="6"/>
      <c r="H8" s="7"/>
      <c r="I8" s="7"/>
      <c r="J8" s="6"/>
      <c r="K8" s="6"/>
      <c r="L8" s="8"/>
      <c r="M8" s="9"/>
      <c r="N8" s="10"/>
    </row>
    <row r="9" spans="1:21" x14ac:dyDescent="0.3">
      <c r="A9" s="6"/>
      <c r="B9" s="6"/>
      <c r="C9" s="6"/>
      <c r="D9" s="6"/>
      <c r="E9" s="6"/>
      <c r="F9" s="6"/>
      <c r="G9" s="6"/>
      <c r="H9" s="7"/>
      <c r="I9" s="7"/>
      <c r="J9" s="6"/>
      <c r="K9" s="6"/>
      <c r="L9" s="8"/>
      <c r="M9" s="9"/>
      <c r="N9" s="10"/>
    </row>
    <row r="10" spans="1:21" x14ac:dyDescent="0.3">
      <c r="A10" s="6"/>
      <c r="B10" s="6"/>
      <c r="C10" s="6"/>
      <c r="D10" s="6"/>
      <c r="E10" s="6"/>
      <c r="F10" s="6"/>
      <c r="G10" s="6"/>
      <c r="H10" s="7"/>
      <c r="I10" s="7"/>
      <c r="J10" s="6"/>
      <c r="K10" s="6"/>
      <c r="L10" s="8"/>
      <c r="M10" s="9"/>
      <c r="N10" s="10"/>
    </row>
    <row r="11" spans="1:21" x14ac:dyDescent="0.3">
      <c r="A11" s="6"/>
      <c r="B11" s="6"/>
      <c r="C11" s="6"/>
      <c r="D11" s="6"/>
      <c r="E11" s="6"/>
      <c r="F11" s="6"/>
      <c r="G11" s="6"/>
      <c r="H11" s="7"/>
      <c r="I11" s="7"/>
      <c r="J11" s="6"/>
      <c r="K11" s="6"/>
      <c r="L11" s="8"/>
      <c r="M11" s="9"/>
      <c r="N11" s="10"/>
    </row>
    <row r="12" spans="1:21" x14ac:dyDescent="0.3">
      <c r="A12" s="6"/>
      <c r="B12" s="6"/>
      <c r="C12" s="6"/>
      <c r="D12" s="6"/>
      <c r="E12" s="6"/>
      <c r="F12" s="6"/>
      <c r="G12" s="6"/>
      <c r="H12" s="7"/>
      <c r="I12" s="7"/>
      <c r="J12" s="6"/>
      <c r="K12" s="6"/>
      <c r="L12" s="8"/>
      <c r="M12" s="9"/>
      <c r="N12" s="10"/>
    </row>
    <row r="13" spans="1:21" x14ac:dyDescent="0.3">
      <c r="A13" s="6"/>
      <c r="B13" s="6"/>
      <c r="C13" s="6"/>
      <c r="D13" s="6"/>
      <c r="E13" s="6"/>
      <c r="F13" s="6"/>
      <c r="G13" s="6"/>
      <c r="H13" s="7"/>
      <c r="I13" s="7"/>
      <c r="J13" s="6"/>
      <c r="K13" s="6"/>
      <c r="L13" s="8"/>
      <c r="M13" s="9"/>
      <c r="N13" s="10"/>
    </row>
    <row r="14" spans="1:21" x14ac:dyDescent="0.3">
      <c r="A14" s="6"/>
      <c r="B14" s="6"/>
      <c r="C14" s="6"/>
      <c r="D14" s="6"/>
      <c r="E14" s="6"/>
      <c r="F14" s="6"/>
      <c r="G14" s="6"/>
      <c r="H14" s="7"/>
      <c r="I14" s="7"/>
      <c r="J14" s="6"/>
      <c r="K14" s="6"/>
      <c r="L14" s="8"/>
      <c r="M14" s="9"/>
      <c r="N14" s="10"/>
    </row>
    <row r="15" spans="1:21" x14ac:dyDescent="0.3">
      <c r="A15" s="6"/>
      <c r="B15" s="6"/>
      <c r="C15" s="6"/>
      <c r="D15" s="6"/>
      <c r="E15" s="6"/>
      <c r="F15" s="6"/>
      <c r="G15" s="6"/>
      <c r="H15" s="7"/>
      <c r="I15" s="7"/>
      <c r="J15" s="6"/>
      <c r="K15" s="6"/>
      <c r="L15" s="8"/>
      <c r="M15" s="9"/>
      <c r="N15" s="10"/>
    </row>
    <row r="16" spans="1:21" x14ac:dyDescent="0.3">
      <c r="A16" s="6"/>
      <c r="B16" s="6"/>
      <c r="C16" s="6"/>
      <c r="D16" s="6"/>
      <c r="E16" s="6"/>
      <c r="F16" s="6"/>
      <c r="G16" s="6"/>
      <c r="H16" s="7"/>
      <c r="I16" s="7"/>
      <c r="J16" s="6"/>
      <c r="K16" s="6"/>
      <c r="L16" s="8"/>
      <c r="M16" s="9"/>
      <c r="N16" s="10"/>
    </row>
    <row r="17" spans="1:14" x14ac:dyDescent="0.3">
      <c r="A17" s="6"/>
      <c r="B17" s="6"/>
      <c r="C17" s="6"/>
      <c r="D17" s="6"/>
      <c r="E17" s="6"/>
      <c r="F17" s="6"/>
      <c r="G17" s="6"/>
      <c r="H17" s="7"/>
      <c r="I17" s="7"/>
      <c r="J17" s="6"/>
      <c r="K17" s="6"/>
      <c r="L17" s="8"/>
      <c r="M17" s="9"/>
      <c r="N17" s="10"/>
    </row>
    <row r="18" spans="1:14" x14ac:dyDescent="0.3">
      <c r="A18" s="6"/>
      <c r="B18" s="6"/>
      <c r="C18" s="6"/>
      <c r="D18" s="6"/>
      <c r="E18" s="6"/>
      <c r="F18" s="6"/>
      <c r="G18" s="6"/>
      <c r="H18" s="7"/>
      <c r="I18" s="7"/>
      <c r="J18" s="6"/>
      <c r="K18" s="6"/>
      <c r="L18" s="8"/>
      <c r="M18" s="9"/>
      <c r="N18" s="10"/>
    </row>
    <row r="19" spans="1:14" x14ac:dyDescent="0.3">
      <c r="A19" s="6"/>
      <c r="B19" s="6"/>
      <c r="C19" s="6"/>
      <c r="D19" s="6"/>
      <c r="E19" s="6"/>
      <c r="F19" s="6"/>
      <c r="G19" s="6"/>
      <c r="H19" s="7"/>
      <c r="I19" s="7"/>
      <c r="J19" s="6"/>
      <c r="K19" s="6"/>
      <c r="L19" s="8"/>
      <c r="M19" s="9"/>
      <c r="N19" s="10"/>
    </row>
    <row r="20" spans="1:14" x14ac:dyDescent="0.3">
      <c r="A20" s="6"/>
      <c r="B20" s="6"/>
      <c r="C20" s="6"/>
      <c r="D20" s="6"/>
      <c r="E20" s="6"/>
      <c r="F20" s="6"/>
      <c r="G20" s="6"/>
      <c r="H20" s="7"/>
      <c r="I20" s="7"/>
      <c r="J20" s="6"/>
      <c r="K20" s="6"/>
      <c r="L20" s="8"/>
      <c r="M20" s="9"/>
      <c r="N20" s="10"/>
    </row>
    <row r="21" spans="1:14" x14ac:dyDescent="0.3">
      <c r="A21" s="6"/>
      <c r="B21" s="6"/>
      <c r="C21" s="6"/>
      <c r="D21" s="6"/>
      <c r="E21" s="6"/>
      <c r="F21" s="6"/>
      <c r="G21" s="6"/>
      <c r="H21" s="7"/>
      <c r="I21" s="7"/>
      <c r="J21" s="6"/>
      <c r="K21" s="6"/>
      <c r="L21" s="8"/>
      <c r="M21" s="9"/>
      <c r="N21" s="10"/>
    </row>
    <row r="22" spans="1:14" x14ac:dyDescent="0.3">
      <c r="A22" s="6"/>
      <c r="B22" s="6"/>
      <c r="C22" s="6"/>
      <c r="D22" s="6"/>
      <c r="E22" s="6"/>
      <c r="F22" s="6"/>
      <c r="G22" s="6"/>
      <c r="H22" s="7"/>
      <c r="I22" s="7"/>
      <c r="J22" s="6"/>
      <c r="K22" s="6"/>
      <c r="L22" s="8"/>
      <c r="M22" s="9"/>
      <c r="N22" s="10"/>
    </row>
    <row r="23" spans="1:14" x14ac:dyDescent="0.3">
      <c r="A23" s="6"/>
      <c r="B23" s="6"/>
      <c r="C23" s="6"/>
      <c r="D23" s="6"/>
      <c r="E23" s="6"/>
      <c r="F23" s="6"/>
      <c r="G23" s="6"/>
      <c r="H23" s="7"/>
      <c r="I23" s="7"/>
      <c r="J23" s="6"/>
      <c r="K23" s="6"/>
      <c r="L23" s="8"/>
      <c r="M23" s="9"/>
      <c r="N23" s="10"/>
    </row>
    <row r="24" spans="1:14" x14ac:dyDescent="0.3">
      <c r="A24" s="6"/>
      <c r="B24" s="6"/>
      <c r="C24" s="6"/>
      <c r="D24" s="6"/>
      <c r="E24" s="6"/>
      <c r="F24" s="6"/>
      <c r="G24" s="6"/>
      <c r="H24" s="7"/>
      <c r="I24" s="7"/>
      <c r="J24" s="6"/>
      <c r="K24" s="6"/>
      <c r="L24" s="8"/>
      <c r="M24" s="9"/>
      <c r="N24" s="10"/>
    </row>
    <row r="25" spans="1:14" x14ac:dyDescent="0.3">
      <c r="A25" s="6"/>
      <c r="B25" s="6"/>
      <c r="C25" s="6"/>
      <c r="D25" s="6"/>
      <c r="E25" s="6"/>
      <c r="F25" s="6"/>
      <c r="G25" s="6"/>
      <c r="H25" s="7"/>
      <c r="I25" s="7"/>
      <c r="J25" s="6"/>
      <c r="K25" s="6"/>
      <c r="L25" s="8"/>
      <c r="M25" s="9"/>
      <c r="N25" s="10"/>
    </row>
    <row r="26" spans="1:14" x14ac:dyDescent="0.3">
      <c r="A26" s="6"/>
      <c r="B26" s="6"/>
      <c r="C26" s="6"/>
      <c r="D26" s="6"/>
      <c r="E26" s="6"/>
      <c r="F26" s="6"/>
      <c r="G26" s="6"/>
      <c r="H26" s="7"/>
      <c r="I26" s="7"/>
      <c r="J26" s="6"/>
      <c r="K26" s="6"/>
      <c r="L26" s="8"/>
      <c r="M26" s="9"/>
      <c r="N26" s="10"/>
    </row>
    <row r="27" spans="1:14" x14ac:dyDescent="0.3">
      <c r="A27" s="6"/>
      <c r="B27" s="6"/>
      <c r="C27" s="6"/>
      <c r="D27" s="6"/>
      <c r="E27" s="6"/>
      <c r="F27" s="6"/>
      <c r="G27" s="6"/>
      <c r="H27" s="7"/>
      <c r="I27" s="7"/>
      <c r="J27" s="6"/>
      <c r="K27" s="6"/>
      <c r="L27" s="8"/>
      <c r="M27" s="9"/>
      <c r="N27" s="10"/>
    </row>
    <row r="28" spans="1:14" x14ac:dyDescent="0.3">
      <c r="A28" s="6"/>
      <c r="B28" s="6"/>
      <c r="C28" s="6"/>
      <c r="D28" s="6"/>
      <c r="E28" s="6"/>
      <c r="F28" s="6"/>
      <c r="G28" s="6"/>
      <c r="H28" s="7"/>
      <c r="I28" s="7"/>
      <c r="J28" s="6"/>
      <c r="K28" s="6"/>
      <c r="L28" s="8"/>
      <c r="M28" s="9"/>
      <c r="N28" s="10"/>
    </row>
    <row r="29" spans="1:14" x14ac:dyDescent="0.3">
      <c r="A29" s="6"/>
      <c r="B29" s="6"/>
      <c r="C29" s="6"/>
      <c r="D29" s="6"/>
      <c r="E29" s="6"/>
      <c r="F29" s="6"/>
      <c r="G29" s="6"/>
      <c r="H29" s="7"/>
      <c r="I29" s="7"/>
      <c r="J29" s="55"/>
      <c r="K29" s="55"/>
      <c r="L29" s="57"/>
      <c r="M29" s="58"/>
      <c r="N29" s="10"/>
    </row>
    <row r="30" spans="1:14" x14ac:dyDescent="0.3">
      <c r="A30" s="6"/>
      <c r="B30" s="6"/>
      <c r="C30" s="6"/>
      <c r="D30" s="6"/>
      <c r="E30" s="6"/>
      <c r="F30" s="6"/>
      <c r="G30" s="6"/>
      <c r="H30" s="7"/>
      <c r="I30" s="7"/>
      <c r="J30" s="55"/>
      <c r="K30" s="55"/>
      <c r="L30" s="57"/>
      <c r="M30" s="58"/>
      <c r="N30" s="10"/>
    </row>
    <row r="31" spans="1:14" x14ac:dyDescent="0.3">
      <c r="A31" s="6"/>
      <c r="B31" s="6"/>
      <c r="C31" s="6"/>
      <c r="D31" s="6"/>
      <c r="E31" s="6"/>
      <c r="F31" s="6"/>
      <c r="G31" s="6"/>
      <c r="H31" s="7"/>
      <c r="I31" s="7"/>
      <c r="J31" s="55"/>
      <c r="K31" s="55"/>
      <c r="L31" s="57"/>
      <c r="M31" s="58"/>
      <c r="N31" s="10"/>
    </row>
    <row r="32" spans="1:14" x14ac:dyDescent="0.3">
      <c r="A32" s="6"/>
      <c r="B32" s="6"/>
      <c r="C32" s="6"/>
      <c r="D32" s="6"/>
      <c r="E32" s="6"/>
      <c r="F32" s="6"/>
      <c r="G32" s="6"/>
      <c r="H32" s="7"/>
      <c r="I32" s="7"/>
      <c r="J32" s="55"/>
      <c r="K32" s="55"/>
      <c r="L32" s="57"/>
      <c r="M32" s="58"/>
      <c r="N32" s="10"/>
    </row>
    <row r="33" spans="1:14" x14ac:dyDescent="0.3">
      <c r="A33" s="6"/>
      <c r="B33" s="6"/>
      <c r="C33" s="6"/>
      <c r="D33" s="6"/>
      <c r="E33" s="6"/>
      <c r="F33" s="6"/>
      <c r="G33" s="6"/>
      <c r="H33" s="7"/>
      <c r="I33" s="7"/>
      <c r="J33" s="55"/>
      <c r="K33" s="55"/>
      <c r="L33" s="57"/>
      <c r="M33" s="58"/>
      <c r="N33" s="10"/>
    </row>
    <row r="34" spans="1:14" x14ac:dyDescent="0.3">
      <c r="A34" s="6"/>
      <c r="B34" s="6"/>
      <c r="C34" s="6"/>
      <c r="D34" s="6"/>
      <c r="E34" s="6"/>
      <c r="F34" s="6"/>
      <c r="G34" s="6"/>
      <c r="H34" s="7"/>
      <c r="I34" s="7"/>
      <c r="J34" s="55"/>
      <c r="K34" s="55"/>
      <c r="L34" s="57"/>
      <c r="M34" s="58"/>
      <c r="N34" s="10"/>
    </row>
    <row r="35" spans="1:14" x14ac:dyDescent="0.3">
      <c r="A35" s="6"/>
      <c r="B35" s="6"/>
      <c r="C35" s="6"/>
      <c r="D35" s="6"/>
      <c r="E35" s="6"/>
      <c r="F35" s="6"/>
      <c r="G35" s="6"/>
      <c r="H35" s="7"/>
      <c r="I35" s="7"/>
      <c r="J35" s="55"/>
      <c r="K35" s="55"/>
      <c r="L35" s="57"/>
      <c r="M35" s="58"/>
      <c r="N35" s="10"/>
    </row>
    <row r="36" spans="1:14" x14ac:dyDescent="0.3">
      <c r="A36" s="6"/>
      <c r="B36" s="6"/>
      <c r="C36" s="6"/>
      <c r="D36" s="6"/>
      <c r="E36" s="6"/>
      <c r="F36" s="6"/>
      <c r="G36" s="6"/>
      <c r="H36" s="7"/>
      <c r="I36" s="7"/>
      <c r="J36" s="55"/>
      <c r="K36" s="55"/>
      <c r="L36" s="57"/>
      <c r="M36" s="58"/>
      <c r="N36" s="10"/>
    </row>
    <row r="37" spans="1:14" x14ac:dyDescent="0.3">
      <c r="A37" s="6"/>
      <c r="B37" s="6"/>
      <c r="C37" s="6"/>
      <c r="D37" s="6"/>
      <c r="E37" s="6"/>
      <c r="F37" s="6"/>
      <c r="G37" s="6"/>
      <c r="H37" s="7"/>
      <c r="I37" s="7"/>
      <c r="J37" s="55"/>
      <c r="K37" s="55"/>
      <c r="L37" s="57"/>
      <c r="M37" s="58"/>
      <c r="N37" s="10"/>
    </row>
    <row r="38" spans="1:14" x14ac:dyDescent="0.3">
      <c r="A38" s="6"/>
      <c r="B38" s="6"/>
      <c r="C38" s="6"/>
      <c r="D38" s="6"/>
      <c r="E38" s="6"/>
      <c r="F38" s="6"/>
      <c r="G38" s="6"/>
      <c r="H38" s="7"/>
      <c r="I38" s="7"/>
      <c r="J38" s="55"/>
      <c r="K38" s="55"/>
      <c r="L38" s="57"/>
      <c r="M38" s="58"/>
      <c r="N38" s="10"/>
    </row>
    <row r="39" spans="1:14" x14ac:dyDescent="0.3">
      <c r="A39" s="6"/>
      <c r="B39" s="6"/>
      <c r="C39" s="6"/>
      <c r="D39" s="6"/>
      <c r="E39" s="6"/>
      <c r="F39" s="6"/>
      <c r="G39" s="6"/>
      <c r="H39" s="7"/>
      <c r="I39" s="7"/>
      <c r="J39" s="55"/>
      <c r="K39" s="55"/>
      <c r="L39" s="57"/>
      <c r="M39" s="58"/>
      <c r="N39" s="10"/>
    </row>
    <row r="40" spans="1:14" x14ac:dyDescent="0.3">
      <c r="A40" s="6"/>
      <c r="B40" s="6"/>
      <c r="C40" s="6"/>
      <c r="D40" s="6"/>
      <c r="E40" s="6"/>
      <c r="F40" s="6"/>
      <c r="G40" s="6"/>
      <c r="H40" s="7"/>
      <c r="I40" s="7"/>
      <c r="J40" s="55"/>
      <c r="K40" s="55"/>
      <c r="L40" s="57"/>
      <c r="M40" s="58"/>
      <c r="N40" s="10"/>
    </row>
    <row r="41" spans="1:14" x14ac:dyDescent="0.3">
      <c r="A41" s="6"/>
      <c r="B41" s="6"/>
      <c r="C41" s="6"/>
      <c r="D41" s="6"/>
      <c r="E41" s="6"/>
      <c r="F41" s="6"/>
      <c r="G41" s="6"/>
      <c r="H41" s="7"/>
      <c r="I41" s="7"/>
      <c r="J41" s="55"/>
      <c r="K41" s="55"/>
      <c r="L41" s="57"/>
      <c r="M41" s="58"/>
      <c r="N41" s="10"/>
    </row>
    <row r="42" spans="1:14" x14ac:dyDescent="0.3">
      <c r="A42" s="6"/>
      <c r="B42" s="6"/>
      <c r="C42" s="6"/>
      <c r="D42" s="6"/>
      <c r="E42" s="6"/>
      <c r="F42" s="6"/>
      <c r="G42" s="6"/>
      <c r="H42" s="7"/>
      <c r="I42" s="7"/>
      <c r="J42" s="55"/>
      <c r="K42" s="55"/>
      <c r="L42" s="57"/>
      <c r="M42" s="58"/>
      <c r="N42" s="10"/>
    </row>
    <row r="43" spans="1:14" x14ac:dyDescent="0.3">
      <c r="A43" s="6"/>
      <c r="B43" s="6"/>
      <c r="C43" s="6"/>
      <c r="D43" s="6"/>
      <c r="E43" s="6"/>
      <c r="F43" s="6"/>
      <c r="G43" s="6"/>
      <c r="H43" s="7"/>
      <c r="I43" s="7"/>
      <c r="J43" s="55"/>
      <c r="K43" s="55"/>
      <c r="L43" s="57"/>
      <c r="M43" s="58"/>
      <c r="N43" s="10"/>
    </row>
    <row r="44" spans="1:14" x14ac:dyDescent="0.3">
      <c r="A44" s="6"/>
      <c r="B44" s="6"/>
      <c r="C44" s="6"/>
      <c r="D44" s="6"/>
      <c r="E44" s="6"/>
      <c r="F44" s="6"/>
      <c r="G44" s="6"/>
      <c r="H44" s="7"/>
      <c r="I44" s="7"/>
      <c r="J44" s="55"/>
      <c r="K44" s="55"/>
      <c r="L44" s="57"/>
      <c r="M44" s="58"/>
      <c r="N44" s="10"/>
    </row>
    <row r="45" spans="1:14" x14ac:dyDescent="0.3">
      <c r="A45" s="6"/>
      <c r="B45" s="6"/>
      <c r="C45" s="6"/>
      <c r="D45" s="6"/>
      <c r="E45" s="6"/>
      <c r="F45" s="6"/>
      <c r="G45" s="6"/>
      <c r="H45" s="7"/>
      <c r="I45" s="7"/>
      <c r="J45" s="55"/>
      <c r="K45" s="55"/>
      <c r="L45" s="57"/>
      <c r="M45" s="58"/>
      <c r="N45" s="10"/>
    </row>
    <row r="46" spans="1:14" x14ac:dyDescent="0.3">
      <c r="A46" s="6"/>
      <c r="B46" s="6"/>
      <c r="C46" s="6"/>
      <c r="D46" s="6"/>
      <c r="E46" s="6"/>
      <c r="F46" s="6"/>
      <c r="G46" s="6"/>
      <c r="H46" s="7"/>
      <c r="I46" s="7"/>
      <c r="J46" s="55"/>
      <c r="K46" s="55"/>
      <c r="L46" s="57"/>
      <c r="M46" s="58"/>
      <c r="N46" s="10"/>
    </row>
    <row r="47" spans="1:14" x14ac:dyDescent="0.3">
      <c r="A47" s="6"/>
      <c r="B47" s="6"/>
      <c r="C47" s="6"/>
      <c r="D47" s="6"/>
      <c r="E47" s="6"/>
      <c r="F47" s="6"/>
      <c r="G47" s="6"/>
      <c r="H47" s="7"/>
      <c r="I47" s="7"/>
      <c r="J47" s="55"/>
      <c r="K47" s="55"/>
      <c r="L47" s="57"/>
      <c r="M47" s="58"/>
      <c r="N47" s="10"/>
    </row>
    <row r="48" spans="1:14" x14ac:dyDescent="0.3">
      <c r="A48" s="6"/>
      <c r="B48" s="6"/>
      <c r="C48" s="6"/>
      <c r="D48" s="6"/>
      <c r="E48" s="6"/>
      <c r="F48" s="6"/>
      <c r="G48" s="6"/>
      <c r="H48" s="7"/>
      <c r="I48" s="7"/>
      <c r="J48" s="55"/>
      <c r="K48" s="55"/>
      <c r="L48" s="57"/>
      <c r="M48" s="58"/>
      <c r="N48" s="10"/>
    </row>
    <row r="49" spans="1:14" x14ac:dyDescent="0.3">
      <c r="A49" s="6"/>
      <c r="B49" s="6"/>
      <c r="C49" s="6"/>
      <c r="D49" s="6"/>
      <c r="E49" s="6"/>
      <c r="F49" s="6"/>
      <c r="G49" s="6"/>
      <c r="H49" s="7"/>
      <c r="I49" s="7"/>
      <c r="J49" s="55"/>
      <c r="K49" s="55"/>
      <c r="L49" s="57"/>
      <c r="M49" s="58"/>
      <c r="N49" s="10"/>
    </row>
    <row r="50" spans="1:14" x14ac:dyDescent="0.3">
      <c r="A50" s="6"/>
      <c r="B50" s="6"/>
      <c r="C50" s="6"/>
      <c r="D50" s="6"/>
      <c r="E50" s="6"/>
      <c r="F50" s="6"/>
      <c r="G50" s="6"/>
      <c r="H50" s="7"/>
      <c r="I50" s="7"/>
      <c r="J50" s="55"/>
      <c r="K50" s="55"/>
      <c r="L50" s="57"/>
      <c r="M50" s="58"/>
      <c r="N50" s="10"/>
    </row>
    <row r="51" spans="1:14" x14ac:dyDescent="0.3">
      <c r="A51" s="6"/>
      <c r="B51" s="6"/>
      <c r="C51" s="6"/>
      <c r="D51" s="6"/>
      <c r="E51" s="6"/>
      <c r="F51" s="6"/>
      <c r="G51" s="6"/>
      <c r="H51" s="7"/>
      <c r="I51" s="7"/>
      <c r="J51" s="6"/>
      <c r="K51" s="6"/>
      <c r="L51" s="8"/>
      <c r="M51" s="9"/>
      <c r="N51" s="10"/>
    </row>
    <row r="52" spans="1:14" x14ac:dyDescent="0.3">
      <c r="A52" s="6"/>
      <c r="B52" s="6"/>
      <c r="C52" s="6"/>
      <c r="D52" s="6"/>
      <c r="E52" s="6"/>
      <c r="F52" s="6"/>
      <c r="G52" s="6"/>
      <c r="H52" s="7"/>
      <c r="I52" s="7"/>
      <c r="J52" s="6"/>
      <c r="K52" s="6"/>
      <c r="L52" s="8"/>
      <c r="M52" s="9"/>
      <c r="N52" s="10"/>
    </row>
    <row r="53" spans="1:14" x14ac:dyDescent="0.3">
      <c r="A53" s="6"/>
      <c r="B53" s="6"/>
      <c r="C53" s="6"/>
      <c r="D53" s="6"/>
      <c r="E53" s="6"/>
      <c r="F53" s="6"/>
      <c r="G53" s="6"/>
      <c r="H53" s="7"/>
      <c r="I53" s="7"/>
      <c r="J53" s="6"/>
      <c r="K53" s="6"/>
      <c r="L53" s="8"/>
      <c r="M53" s="9"/>
      <c r="N53" s="10"/>
    </row>
    <row r="54" spans="1:14" x14ac:dyDescent="0.3">
      <c r="A54" s="6"/>
      <c r="B54" s="6"/>
      <c r="C54" s="6"/>
      <c r="D54" s="6"/>
      <c r="E54" s="6"/>
      <c r="F54" s="6"/>
      <c r="G54" s="6"/>
      <c r="H54" s="7"/>
      <c r="I54" s="7"/>
      <c r="J54" s="6"/>
      <c r="K54" s="6"/>
      <c r="L54" s="8"/>
      <c r="M54" s="9"/>
      <c r="N54" s="10"/>
    </row>
    <row r="55" spans="1:14" x14ac:dyDescent="0.3">
      <c r="A55" s="6"/>
      <c r="B55" s="6"/>
      <c r="C55" s="6"/>
      <c r="D55" s="6"/>
      <c r="E55" s="6"/>
      <c r="F55" s="6"/>
      <c r="G55" s="6"/>
      <c r="H55" s="7"/>
      <c r="I55" s="7"/>
      <c r="J55" s="6"/>
      <c r="K55" s="6"/>
      <c r="L55" s="8"/>
      <c r="M55" s="9"/>
      <c r="N55" s="10"/>
    </row>
    <row r="56" spans="1:14" x14ac:dyDescent="0.3">
      <c r="A56" s="6"/>
      <c r="B56" s="6"/>
      <c r="C56" s="6"/>
      <c r="D56" s="6"/>
      <c r="E56" s="6"/>
      <c r="F56" s="6"/>
      <c r="G56" s="6"/>
      <c r="H56" s="7"/>
      <c r="I56" s="7"/>
      <c r="J56" s="6"/>
      <c r="K56" s="6"/>
      <c r="L56" s="8"/>
      <c r="M56" s="9"/>
      <c r="N56" s="10"/>
    </row>
    <row r="57" spans="1:14" x14ac:dyDescent="0.3">
      <c r="A57" s="6"/>
      <c r="B57" s="6"/>
      <c r="C57" s="6"/>
      <c r="D57" s="6"/>
      <c r="E57" s="6"/>
      <c r="F57" s="6"/>
      <c r="G57" s="6"/>
      <c r="H57" s="7"/>
      <c r="I57" s="7"/>
      <c r="J57" s="6"/>
      <c r="K57" s="6"/>
      <c r="L57" s="8"/>
      <c r="M57" s="9"/>
      <c r="N57" s="10"/>
    </row>
    <row r="58" spans="1:14" x14ac:dyDescent="0.3">
      <c r="A58" s="6"/>
      <c r="B58" s="6"/>
      <c r="C58" s="6"/>
      <c r="D58" s="6"/>
      <c r="E58" s="6"/>
      <c r="F58" s="6"/>
      <c r="G58" s="6"/>
      <c r="H58" s="7"/>
      <c r="I58" s="7"/>
      <c r="J58" s="6"/>
      <c r="K58" s="6"/>
      <c r="L58" s="8"/>
      <c r="M58" s="9"/>
      <c r="N58" s="10"/>
    </row>
    <row r="59" spans="1:14" x14ac:dyDescent="0.3">
      <c r="A59" s="55"/>
      <c r="B59" s="55"/>
      <c r="C59" s="55"/>
      <c r="D59" s="55"/>
      <c r="E59" s="55"/>
      <c r="F59" s="55"/>
      <c r="G59" s="55"/>
      <c r="H59" s="56"/>
      <c r="I59" s="56"/>
      <c r="J59" s="55"/>
      <c r="K59" s="55"/>
      <c r="L59" s="57"/>
      <c r="M59" s="58"/>
      <c r="N59" s="59"/>
    </row>
    <row r="60" spans="1:14" x14ac:dyDescent="0.3">
      <c r="A60" s="55"/>
      <c r="B60" s="55"/>
      <c r="C60" s="55"/>
      <c r="D60" s="55"/>
      <c r="E60" s="55"/>
      <c r="F60" s="55"/>
      <c r="G60" s="55"/>
      <c r="H60" s="56"/>
      <c r="I60" s="56"/>
      <c r="J60" s="55"/>
      <c r="K60" s="55"/>
      <c r="L60" s="57"/>
      <c r="M60" s="58"/>
      <c r="N60" s="59"/>
    </row>
    <row r="61" spans="1:14" x14ac:dyDescent="0.3">
      <c r="A61" s="55"/>
      <c r="B61" s="55"/>
      <c r="C61" s="55"/>
      <c r="D61" s="55"/>
      <c r="E61" s="55"/>
      <c r="F61" s="55"/>
      <c r="G61" s="55"/>
      <c r="H61" s="56"/>
      <c r="I61" s="56"/>
      <c r="J61" s="55"/>
      <c r="K61" s="55"/>
      <c r="L61" s="57"/>
      <c r="M61" s="58"/>
      <c r="N61" s="59"/>
    </row>
    <row r="62" spans="1:14" x14ac:dyDescent="0.3">
      <c r="A62" s="55"/>
      <c r="B62" s="55"/>
      <c r="C62" s="55"/>
      <c r="D62" s="55"/>
      <c r="E62" s="55"/>
      <c r="F62" s="55"/>
      <c r="G62" s="55"/>
      <c r="H62" s="56"/>
      <c r="I62" s="56"/>
      <c r="J62" s="55"/>
      <c r="K62" s="55"/>
      <c r="L62" s="57"/>
      <c r="M62" s="58"/>
      <c r="N62" s="59"/>
    </row>
    <row r="63" spans="1:14" x14ac:dyDescent="0.3">
      <c r="A63" s="55"/>
      <c r="B63" s="55"/>
      <c r="C63" s="55"/>
      <c r="D63" s="55"/>
      <c r="E63" s="55"/>
      <c r="F63" s="55"/>
      <c r="G63" s="55"/>
      <c r="H63" s="56"/>
      <c r="I63" s="56"/>
      <c r="J63" s="55"/>
      <c r="K63" s="55"/>
      <c r="L63" s="57"/>
      <c r="M63" s="58"/>
      <c r="N63" s="59"/>
    </row>
    <row r="64" spans="1:14" x14ac:dyDescent="0.3">
      <c r="A64" s="55"/>
      <c r="B64" s="55"/>
      <c r="C64" s="55"/>
      <c r="D64" s="55"/>
      <c r="E64" s="55"/>
      <c r="F64" s="55"/>
      <c r="G64" s="55"/>
      <c r="H64" s="56"/>
      <c r="I64" s="56"/>
      <c r="J64" s="55"/>
      <c r="K64" s="55"/>
      <c r="L64" s="57"/>
      <c r="M64" s="58"/>
      <c r="N64" s="59"/>
    </row>
    <row r="65" spans="1:14" x14ac:dyDescent="0.3">
      <c r="A65" s="55"/>
      <c r="B65" s="55"/>
      <c r="C65" s="55"/>
      <c r="D65" s="55"/>
      <c r="E65" s="55"/>
      <c r="F65" s="55"/>
      <c r="G65" s="55"/>
      <c r="H65" s="56"/>
      <c r="I65" s="56"/>
      <c r="J65" s="55"/>
      <c r="K65" s="55"/>
      <c r="L65" s="57"/>
      <c r="M65" s="58"/>
      <c r="N65" s="59"/>
    </row>
    <row r="66" spans="1:14" x14ac:dyDescent="0.3">
      <c r="A66" s="55"/>
      <c r="B66" s="55"/>
      <c r="C66" s="55"/>
      <c r="D66" s="55"/>
      <c r="E66" s="55"/>
      <c r="F66" s="55"/>
      <c r="G66" s="55"/>
      <c r="H66" s="56"/>
      <c r="I66" s="56"/>
      <c r="J66" s="55"/>
      <c r="K66" s="55"/>
      <c r="L66" s="57"/>
      <c r="M66" s="58"/>
      <c r="N66" s="59"/>
    </row>
    <row r="67" spans="1:14" x14ac:dyDescent="0.3">
      <c r="A67" s="55"/>
      <c r="B67" s="55"/>
      <c r="C67" s="55"/>
      <c r="D67" s="55"/>
      <c r="E67" s="55"/>
      <c r="F67" s="55"/>
      <c r="G67" s="55"/>
      <c r="H67" s="56"/>
      <c r="I67" s="56"/>
      <c r="J67" s="55"/>
      <c r="K67" s="55"/>
      <c r="L67" s="57"/>
      <c r="M67" s="58"/>
      <c r="N67" s="59"/>
    </row>
    <row r="68" spans="1:14" x14ac:dyDescent="0.3">
      <c r="A68" s="55"/>
      <c r="B68" s="55"/>
      <c r="C68" s="55"/>
      <c r="D68" s="55"/>
      <c r="E68" s="55"/>
      <c r="F68" s="55"/>
      <c r="G68" s="55"/>
      <c r="H68" s="56"/>
      <c r="I68" s="56"/>
      <c r="J68" s="55"/>
      <c r="K68" s="55"/>
      <c r="L68" s="57"/>
      <c r="M68" s="58"/>
      <c r="N68" s="59"/>
    </row>
    <row r="69" spans="1:14" x14ac:dyDescent="0.3">
      <c r="A69" s="55"/>
      <c r="B69" s="55"/>
      <c r="C69" s="55"/>
      <c r="D69" s="55"/>
      <c r="E69" s="55"/>
      <c r="F69" s="55"/>
      <c r="G69" s="55"/>
      <c r="H69" s="56"/>
      <c r="I69" s="56"/>
      <c r="J69" s="55"/>
      <c r="K69" s="55"/>
      <c r="L69" s="57"/>
      <c r="M69" s="58"/>
      <c r="N69" s="59"/>
    </row>
    <row r="70" spans="1:14" x14ac:dyDescent="0.3">
      <c r="A70" s="55"/>
      <c r="B70" s="55"/>
      <c r="C70" s="55"/>
      <c r="D70" s="55"/>
      <c r="E70" s="55"/>
      <c r="F70" s="55"/>
      <c r="G70" s="55"/>
      <c r="H70" s="56"/>
      <c r="I70" s="56"/>
      <c r="J70" s="55"/>
      <c r="K70" s="55"/>
      <c r="L70" s="57"/>
      <c r="M70" s="58"/>
      <c r="N70" s="59"/>
    </row>
    <row r="71" spans="1:14" x14ac:dyDescent="0.3">
      <c r="A71" s="55"/>
      <c r="B71" s="55"/>
      <c r="C71" s="55"/>
      <c r="D71" s="55"/>
      <c r="E71" s="55"/>
      <c r="F71" s="55"/>
      <c r="G71" s="55"/>
      <c r="H71" s="56"/>
      <c r="I71" s="56"/>
      <c r="J71" s="55"/>
      <c r="K71" s="55"/>
      <c r="L71" s="57"/>
      <c r="M71" s="58"/>
      <c r="N71" s="59"/>
    </row>
    <row r="72" spans="1:14" x14ac:dyDescent="0.3">
      <c r="A72" s="55"/>
      <c r="B72" s="55"/>
      <c r="C72" s="55"/>
      <c r="D72" s="55"/>
      <c r="E72" s="55"/>
      <c r="F72" s="55"/>
      <c r="G72" s="55"/>
      <c r="H72" s="56"/>
      <c r="I72" s="56"/>
      <c r="J72" s="55"/>
      <c r="K72" s="55"/>
      <c r="L72" s="57"/>
      <c r="M72" s="58"/>
      <c r="N72" s="59"/>
    </row>
    <row r="73" spans="1:14" x14ac:dyDescent="0.3">
      <c r="A73" s="55"/>
      <c r="B73" s="55"/>
      <c r="C73" s="55"/>
      <c r="D73" s="55"/>
      <c r="E73" s="55"/>
      <c r="F73" s="55"/>
      <c r="G73" s="55"/>
      <c r="H73" s="56"/>
      <c r="I73" s="56"/>
      <c r="J73" s="55"/>
      <c r="K73" s="55"/>
      <c r="L73" s="57"/>
      <c r="M73" s="58"/>
      <c r="N73" s="59"/>
    </row>
    <row r="74" spans="1:14" x14ac:dyDescent="0.3">
      <c r="A74" s="55"/>
      <c r="B74" s="55"/>
      <c r="C74" s="55"/>
      <c r="D74" s="55"/>
      <c r="E74" s="55"/>
      <c r="F74" s="55"/>
      <c r="G74" s="55"/>
      <c r="H74" s="56"/>
      <c r="I74" s="56"/>
      <c r="J74" s="55"/>
      <c r="K74" s="55"/>
      <c r="L74" s="57"/>
      <c r="M74" s="58"/>
      <c r="N74" s="59"/>
    </row>
    <row r="75" spans="1:14" x14ac:dyDescent="0.3">
      <c r="A75" s="55"/>
      <c r="B75" s="55"/>
      <c r="C75" s="55"/>
      <c r="D75" s="55"/>
      <c r="E75" s="55"/>
      <c r="F75" s="55"/>
      <c r="G75" s="55"/>
      <c r="H75" s="56"/>
      <c r="I75" s="56"/>
      <c r="J75" s="55"/>
      <c r="K75" s="55"/>
      <c r="L75" s="57"/>
      <c r="M75" s="58"/>
      <c r="N75" s="59"/>
    </row>
    <row r="76" spans="1:14" x14ac:dyDescent="0.3">
      <c r="A76" s="55"/>
      <c r="B76" s="55"/>
      <c r="C76" s="55"/>
      <c r="D76" s="55"/>
      <c r="E76" s="55"/>
      <c r="F76" s="55"/>
      <c r="G76" s="55"/>
      <c r="H76" s="56"/>
      <c r="I76" s="56"/>
      <c r="J76" s="55"/>
      <c r="K76" s="55"/>
      <c r="L76" s="57"/>
      <c r="M76" s="58"/>
      <c r="N76" s="59"/>
    </row>
    <row r="77" spans="1:14" x14ac:dyDescent="0.3">
      <c r="A77" s="55"/>
      <c r="B77" s="55"/>
      <c r="C77" s="55"/>
      <c r="D77" s="55"/>
      <c r="E77" s="55"/>
      <c r="F77" s="55"/>
      <c r="G77" s="55"/>
      <c r="H77" s="56"/>
      <c r="I77" s="56"/>
      <c r="J77" s="55"/>
      <c r="K77" s="55"/>
      <c r="L77" s="57"/>
      <c r="M77" s="58"/>
      <c r="N77" s="59"/>
    </row>
    <row r="78" spans="1:14" x14ac:dyDescent="0.3">
      <c r="A78" s="55"/>
      <c r="B78" s="55"/>
      <c r="C78" s="55"/>
      <c r="D78" s="55"/>
      <c r="E78" s="55"/>
      <c r="F78" s="55"/>
      <c r="G78" s="55"/>
      <c r="H78" s="56"/>
      <c r="I78" s="56"/>
      <c r="J78" s="55"/>
      <c r="K78" s="55"/>
      <c r="L78" s="57"/>
      <c r="M78" s="58"/>
      <c r="N78" s="59"/>
    </row>
    <row r="79" spans="1:14" x14ac:dyDescent="0.3">
      <c r="A79" s="55"/>
      <c r="B79" s="55"/>
      <c r="C79" s="55"/>
      <c r="D79" s="55"/>
      <c r="E79" s="55"/>
      <c r="F79" s="55"/>
      <c r="G79" s="55"/>
      <c r="H79" s="56"/>
      <c r="I79" s="56"/>
      <c r="J79" s="55"/>
      <c r="K79" s="55"/>
      <c r="L79" s="57"/>
      <c r="M79" s="58"/>
      <c r="N79" s="59"/>
    </row>
    <row r="80" spans="1:14" x14ac:dyDescent="0.3">
      <c r="A80" s="55"/>
      <c r="B80" s="55"/>
      <c r="C80" s="55"/>
      <c r="D80" s="55"/>
      <c r="E80" s="55"/>
      <c r="F80" s="55"/>
      <c r="G80" s="55"/>
      <c r="H80" s="56"/>
      <c r="I80" s="56"/>
      <c r="J80" s="55"/>
      <c r="K80" s="55"/>
      <c r="L80" s="57"/>
      <c r="M80" s="58"/>
      <c r="N80" s="59"/>
    </row>
    <row r="81" spans="1:14" x14ac:dyDescent="0.3">
      <c r="A81" s="55"/>
      <c r="B81" s="55"/>
      <c r="C81" s="55"/>
      <c r="D81" s="55"/>
      <c r="E81" s="55"/>
      <c r="F81" s="55"/>
      <c r="G81" s="55"/>
      <c r="H81" s="56"/>
      <c r="I81" s="56"/>
      <c r="J81" s="55"/>
      <c r="K81" s="55"/>
      <c r="L81" s="57"/>
      <c r="M81" s="58"/>
      <c r="N81" s="59"/>
    </row>
    <row r="82" spans="1:14" x14ac:dyDescent="0.3">
      <c r="A82" s="55"/>
      <c r="B82" s="55"/>
      <c r="C82" s="55"/>
      <c r="D82" s="55"/>
      <c r="E82" s="55"/>
      <c r="F82" s="55"/>
      <c r="G82" s="55"/>
      <c r="H82" s="56"/>
      <c r="I82" s="56"/>
      <c r="J82" s="55"/>
      <c r="K82" s="55"/>
      <c r="L82" s="57"/>
      <c r="M82" s="58"/>
      <c r="N82" s="59"/>
    </row>
    <row r="83" spans="1:14" x14ac:dyDescent="0.3">
      <c r="A83" s="55"/>
      <c r="B83" s="55"/>
      <c r="C83" s="55"/>
      <c r="D83" s="55"/>
      <c r="E83" s="55"/>
      <c r="F83" s="55"/>
      <c r="G83" s="55"/>
      <c r="H83" s="56"/>
      <c r="I83" s="56"/>
      <c r="J83" s="55"/>
      <c r="K83" s="55"/>
      <c r="L83" s="57"/>
      <c r="M83" s="58"/>
      <c r="N83" s="59"/>
    </row>
    <row r="84" spans="1:14" x14ac:dyDescent="0.3">
      <c r="A84" s="55"/>
      <c r="B84" s="55"/>
      <c r="C84" s="55"/>
      <c r="D84" s="55"/>
      <c r="E84" s="55"/>
      <c r="F84" s="55"/>
      <c r="G84" s="55"/>
      <c r="H84" s="56"/>
      <c r="I84" s="56"/>
      <c r="J84" s="55"/>
      <c r="K84" s="55"/>
      <c r="L84" s="57"/>
      <c r="M84" s="58"/>
      <c r="N84" s="59"/>
    </row>
    <row r="85" spans="1:14" x14ac:dyDescent="0.3">
      <c r="A85" s="55"/>
      <c r="B85" s="55"/>
      <c r="C85" s="55"/>
      <c r="D85" s="55"/>
      <c r="E85" s="55"/>
      <c r="F85" s="55"/>
      <c r="G85" s="55"/>
      <c r="H85" s="56"/>
      <c r="I85" s="56"/>
      <c r="J85" s="55"/>
      <c r="K85" s="55"/>
      <c r="L85" s="57"/>
      <c r="M85" s="58"/>
      <c r="N85" s="59"/>
    </row>
    <row r="86" spans="1:14" x14ac:dyDescent="0.3">
      <c r="A86" s="55"/>
      <c r="B86" s="55"/>
      <c r="C86" s="55"/>
      <c r="D86" s="55"/>
      <c r="E86" s="55"/>
      <c r="F86" s="55"/>
      <c r="G86" s="55"/>
      <c r="H86" s="56"/>
      <c r="I86" s="56"/>
      <c r="J86" s="55"/>
      <c r="K86" s="55"/>
      <c r="L86" s="57"/>
      <c r="M86" s="58"/>
      <c r="N86" s="59"/>
    </row>
    <row r="87" spans="1:14" x14ac:dyDescent="0.3">
      <c r="A87" s="55"/>
      <c r="B87" s="55"/>
      <c r="C87" s="55"/>
      <c r="D87" s="55"/>
      <c r="E87" s="55"/>
      <c r="F87" s="55"/>
      <c r="G87" s="55"/>
      <c r="H87" s="56"/>
      <c r="I87" s="56"/>
      <c r="J87" s="55"/>
      <c r="K87" s="55"/>
      <c r="L87" s="57"/>
      <c r="M87" s="58"/>
      <c r="N87" s="59"/>
    </row>
    <row r="88" spans="1:14" x14ac:dyDescent="0.3">
      <c r="A88" s="55"/>
      <c r="B88" s="55"/>
      <c r="C88" s="55"/>
      <c r="D88" s="55"/>
      <c r="E88" s="55"/>
      <c r="F88" s="55"/>
      <c r="G88" s="55"/>
      <c r="H88" s="56"/>
      <c r="I88" s="56"/>
      <c r="J88" s="55"/>
      <c r="K88" s="55"/>
      <c r="L88" s="57"/>
      <c r="M88" s="58"/>
      <c r="N88" s="59"/>
    </row>
    <row r="89" spans="1:14" x14ac:dyDescent="0.3">
      <c r="A89" s="55"/>
      <c r="B89" s="55"/>
      <c r="C89" s="55"/>
      <c r="D89" s="55"/>
      <c r="E89" s="55"/>
      <c r="F89" s="55"/>
      <c r="G89" s="55"/>
      <c r="H89" s="56"/>
      <c r="I89" s="56"/>
      <c r="J89" s="55"/>
      <c r="K89" s="55"/>
      <c r="L89" s="57"/>
      <c r="M89" s="58"/>
      <c r="N89" s="59"/>
    </row>
    <row r="90" spans="1:14" x14ac:dyDescent="0.3">
      <c r="A90" s="55"/>
      <c r="B90" s="55"/>
      <c r="C90" s="55"/>
      <c r="D90" s="55"/>
      <c r="E90" s="55"/>
      <c r="F90" s="55"/>
      <c r="G90" s="55"/>
      <c r="H90" s="56"/>
      <c r="I90" s="56"/>
      <c r="J90" s="55"/>
      <c r="K90" s="55"/>
      <c r="L90" s="57"/>
      <c r="M90" s="58"/>
      <c r="N90" s="59"/>
    </row>
    <row r="91" spans="1:14" x14ac:dyDescent="0.3">
      <c r="A91" s="55"/>
      <c r="B91" s="55"/>
      <c r="C91" s="55"/>
      <c r="D91" s="55"/>
      <c r="E91" s="55"/>
      <c r="F91" s="55"/>
      <c r="G91" s="55"/>
      <c r="H91" s="56"/>
      <c r="I91" s="56"/>
      <c r="J91" s="55"/>
      <c r="K91" s="55"/>
      <c r="L91" s="57"/>
      <c r="M91" s="58"/>
      <c r="N91" s="59"/>
    </row>
    <row r="92" spans="1:14" x14ac:dyDescent="0.3">
      <c r="A92" s="55"/>
      <c r="B92" s="55"/>
      <c r="C92" s="55"/>
      <c r="D92" s="55"/>
      <c r="E92" s="55"/>
      <c r="F92" s="55"/>
      <c r="G92" s="55"/>
      <c r="H92" s="56"/>
      <c r="I92" s="56"/>
      <c r="J92" s="55"/>
      <c r="K92" s="55"/>
      <c r="L92" s="57"/>
      <c r="M92" s="58"/>
      <c r="N92" s="59"/>
    </row>
    <row r="93" spans="1:14" x14ac:dyDescent="0.3">
      <c r="A93" s="55"/>
      <c r="B93" s="55"/>
      <c r="C93" s="55"/>
      <c r="D93" s="55"/>
      <c r="E93" s="55"/>
      <c r="F93" s="55"/>
      <c r="G93" s="55"/>
      <c r="H93" s="56"/>
      <c r="I93" s="56"/>
      <c r="J93" s="55"/>
      <c r="K93" s="55"/>
      <c r="L93" s="57"/>
      <c r="M93" s="58"/>
      <c r="N93" s="59"/>
    </row>
    <row r="94" spans="1:14" x14ac:dyDescent="0.3">
      <c r="A94" s="55"/>
      <c r="B94" s="55"/>
      <c r="C94" s="55"/>
      <c r="D94" s="55"/>
      <c r="E94" s="55"/>
      <c r="F94" s="55"/>
      <c r="G94" s="55"/>
      <c r="H94" s="56"/>
      <c r="I94" s="56"/>
      <c r="J94" s="55"/>
      <c r="K94" s="55"/>
      <c r="L94" s="57"/>
      <c r="M94" s="58"/>
      <c r="N94" s="59"/>
    </row>
    <row r="95" spans="1:14" x14ac:dyDescent="0.3">
      <c r="A95" s="55"/>
      <c r="B95" s="55"/>
      <c r="C95" s="55"/>
      <c r="D95" s="55"/>
      <c r="E95" s="55"/>
      <c r="F95" s="55"/>
      <c r="G95" s="55"/>
      <c r="H95" s="56"/>
      <c r="I95" s="56"/>
      <c r="J95" s="55"/>
      <c r="K95" s="55"/>
      <c r="L95" s="57"/>
      <c r="M95" s="58"/>
      <c r="N95" s="59"/>
    </row>
    <row r="96" spans="1:14" x14ac:dyDescent="0.3">
      <c r="A96" s="55"/>
      <c r="B96" s="55"/>
      <c r="C96" s="55"/>
      <c r="D96" s="55"/>
      <c r="E96" s="55"/>
      <c r="F96" s="55"/>
      <c r="G96" s="55"/>
      <c r="H96" s="56"/>
      <c r="I96" s="56"/>
      <c r="J96" s="55"/>
      <c r="K96" s="55"/>
      <c r="L96" s="57"/>
      <c r="M96" s="58"/>
      <c r="N96" s="59"/>
    </row>
    <row r="97" spans="1:14" x14ac:dyDescent="0.3">
      <c r="A97" s="55"/>
      <c r="B97" s="55"/>
      <c r="C97" s="55"/>
      <c r="D97" s="55"/>
      <c r="E97" s="55"/>
      <c r="F97" s="55"/>
      <c r="G97" s="55"/>
      <c r="H97" s="56"/>
      <c r="I97" s="56"/>
      <c r="J97" s="55"/>
      <c r="K97" s="55"/>
      <c r="L97" s="57"/>
      <c r="M97" s="58"/>
      <c r="N97" s="59"/>
    </row>
    <row r="98" spans="1:14" x14ac:dyDescent="0.3">
      <c r="A98" s="55"/>
      <c r="B98" s="55"/>
      <c r="C98" s="55"/>
      <c r="D98" s="55"/>
      <c r="E98" s="55"/>
      <c r="F98" s="55"/>
      <c r="G98" s="55"/>
      <c r="H98" s="56"/>
      <c r="I98" s="56"/>
      <c r="J98" s="55"/>
      <c r="K98" s="55"/>
      <c r="L98" s="57"/>
      <c r="M98" s="58"/>
      <c r="N98" s="59"/>
    </row>
    <row r="99" spans="1:14" x14ac:dyDescent="0.3">
      <c r="A99" s="55"/>
      <c r="B99" s="55"/>
      <c r="C99" s="55"/>
      <c r="D99" s="55"/>
      <c r="E99" s="55"/>
      <c r="F99" s="55"/>
      <c r="G99" s="55"/>
      <c r="H99" s="56"/>
      <c r="I99" s="56"/>
      <c r="J99" s="55"/>
      <c r="K99" s="55"/>
      <c r="L99" s="57"/>
      <c r="M99" s="58"/>
      <c r="N99" s="59"/>
    </row>
    <row r="100" spans="1:14" x14ac:dyDescent="0.3">
      <c r="A100" s="55"/>
      <c r="B100" s="55"/>
      <c r="C100" s="55"/>
      <c r="D100" s="55"/>
      <c r="E100" s="55"/>
      <c r="F100" s="55"/>
      <c r="G100" s="55"/>
      <c r="H100" s="56"/>
      <c r="I100" s="56"/>
      <c r="J100" s="55"/>
      <c r="K100" s="55"/>
      <c r="L100" s="57"/>
      <c r="M100" s="58"/>
      <c r="N100" s="59"/>
    </row>
    <row r="101" spans="1:14" x14ac:dyDescent="0.3">
      <c r="A101" s="55"/>
      <c r="B101" s="55"/>
      <c r="C101" s="55"/>
      <c r="D101" s="55"/>
      <c r="E101" s="55"/>
      <c r="F101" s="55"/>
      <c r="G101" s="55"/>
      <c r="H101" s="56"/>
      <c r="I101" s="56"/>
      <c r="J101" s="55"/>
      <c r="K101" s="55"/>
      <c r="L101" s="57"/>
      <c r="M101" s="58"/>
      <c r="N101" s="59"/>
    </row>
    <row r="102" spans="1:14" x14ac:dyDescent="0.3">
      <c r="A102" s="55"/>
      <c r="B102" s="55"/>
      <c r="C102" s="55"/>
      <c r="D102" s="55"/>
      <c r="E102" s="55"/>
      <c r="F102" s="55"/>
      <c r="G102" s="55"/>
      <c r="H102" s="56"/>
      <c r="I102" s="56"/>
      <c r="J102" s="55"/>
      <c r="K102" s="55"/>
      <c r="L102" s="57"/>
      <c r="M102" s="58"/>
      <c r="N102" s="59"/>
    </row>
    <row r="103" spans="1:14" x14ac:dyDescent="0.3">
      <c r="A103" s="55"/>
      <c r="B103" s="55"/>
      <c r="C103" s="55"/>
      <c r="D103" s="55"/>
      <c r="E103" s="55"/>
      <c r="F103" s="55"/>
      <c r="G103" s="55"/>
      <c r="H103" s="56"/>
      <c r="I103" s="56"/>
      <c r="J103" s="55"/>
      <c r="K103" s="55"/>
      <c r="L103" s="57"/>
      <c r="M103" s="58"/>
      <c r="N103" s="59"/>
    </row>
    <row r="104" spans="1:14" x14ac:dyDescent="0.3">
      <c r="A104" s="55"/>
      <c r="B104" s="55"/>
      <c r="C104" s="55"/>
      <c r="D104" s="55"/>
      <c r="E104" s="55"/>
      <c r="F104" s="55"/>
      <c r="G104" s="55"/>
      <c r="H104" s="56"/>
      <c r="I104" s="56"/>
      <c r="J104" s="55"/>
      <c r="K104" s="55"/>
      <c r="L104" s="57"/>
      <c r="M104" s="58"/>
      <c r="N104" s="59"/>
    </row>
    <row r="105" spans="1:14" x14ac:dyDescent="0.3">
      <c r="A105" s="55"/>
      <c r="B105" s="55"/>
      <c r="C105" s="55"/>
      <c r="D105" s="55"/>
      <c r="E105" s="55"/>
      <c r="F105" s="55"/>
      <c r="G105" s="55"/>
      <c r="H105" s="56"/>
      <c r="I105" s="56"/>
      <c r="J105" s="55"/>
      <c r="K105" s="55"/>
      <c r="L105" s="57"/>
      <c r="M105" s="58"/>
      <c r="N105" s="59"/>
    </row>
    <row r="106" spans="1:14" x14ac:dyDescent="0.3">
      <c r="A106" s="55"/>
      <c r="B106" s="55"/>
      <c r="C106" s="55"/>
      <c r="D106" s="55"/>
      <c r="E106" s="55"/>
      <c r="F106" s="55"/>
      <c r="G106" s="55"/>
      <c r="H106" s="56"/>
      <c r="I106" s="56"/>
      <c r="J106" s="55"/>
      <c r="K106" s="55"/>
      <c r="L106" s="57"/>
      <c r="M106" s="58"/>
      <c r="N106" s="59"/>
    </row>
    <row r="107" spans="1:14" x14ac:dyDescent="0.3">
      <c r="A107" s="55"/>
      <c r="B107" s="55"/>
      <c r="C107" s="55"/>
      <c r="D107" s="55"/>
      <c r="E107" s="55"/>
      <c r="F107" s="55"/>
      <c r="G107" s="55"/>
      <c r="H107" s="56"/>
      <c r="I107" s="56"/>
      <c r="J107" s="55"/>
      <c r="K107" s="55"/>
      <c r="L107" s="57"/>
      <c r="M107" s="58"/>
      <c r="N107" s="59"/>
    </row>
    <row r="108" spans="1:14" x14ac:dyDescent="0.3">
      <c r="A108" s="55"/>
      <c r="B108" s="55"/>
      <c r="C108" s="55"/>
      <c r="D108" s="55"/>
      <c r="E108" s="55"/>
      <c r="F108" s="55"/>
      <c r="G108" s="55"/>
      <c r="H108" s="56"/>
      <c r="I108" s="56"/>
      <c r="J108" s="55"/>
      <c r="K108" s="55"/>
      <c r="L108" s="57"/>
      <c r="M108" s="58"/>
      <c r="N108" s="59"/>
    </row>
    <row r="109" spans="1:14" x14ac:dyDescent="0.3">
      <c r="A109" s="55"/>
      <c r="B109" s="55"/>
      <c r="C109" s="55"/>
      <c r="D109" s="55"/>
      <c r="E109" s="55"/>
      <c r="F109" s="55"/>
      <c r="G109" s="55"/>
      <c r="H109" s="56"/>
      <c r="I109" s="56"/>
      <c r="J109" s="55"/>
      <c r="K109" s="55"/>
      <c r="L109" s="57"/>
      <c r="M109" s="58"/>
      <c r="N109" s="59"/>
    </row>
    <row r="110" spans="1:14" x14ac:dyDescent="0.3">
      <c r="A110" s="55"/>
      <c r="B110" s="55"/>
      <c r="C110" s="55"/>
      <c r="D110" s="55"/>
      <c r="E110" s="55"/>
      <c r="F110" s="55"/>
      <c r="G110" s="55"/>
      <c r="H110" s="56"/>
      <c r="I110" s="56"/>
      <c r="J110" s="55"/>
      <c r="K110" s="55"/>
      <c r="L110" s="57"/>
      <c r="M110" s="58"/>
      <c r="N110" s="59"/>
    </row>
    <row r="111" spans="1:14" x14ac:dyDescent="0.3">
      <c r="A111" s="55"/>
      <c r="B111" s="55"/>
      <c r="C111" s="55"/>
      <c r="D111" s="55"/>
      <c r="E111" s="55"/>
      <c r="F111" s="55"/>
      <c r="G111" s="55"/>
      <c r="H111" s="56"/>
      <c r="I111" s="56"/>
      <c r="J111" s="55"/>
      <c r="K111" s="55"/>
      <c r="L111" s="57"/>
      <c r="M111" s="58"/>
      <c r="N111" s="59"/>
    </row>
    <row r="112" spans="1:14" x14ac:dyDescent="0.3">
      <c r="A112" s="55"/>
      <c r="B112" s="55"/>
      <c r="C112" s="55"/>
      <c r="D112" s="55"/>
      <c r="E112" s="55"/>
      <c r="F112" s="55"/>
      <c r="G112" s="55"/>
      <c r="H112" s="56"/>
      <c r="I112" s="56"/>
      <c r="J112" s="55"/>
      <c r="K112" s="55"/>
      <c r="L112" s="57"/>
      <c r="M112" s="58"/>
      <c r="N112" s="59"/>
    </row>
    <row r="113" spans="1:14" x14ac:dyDescent="0.3">
      <c r="A113" s="55"/>
      <c r="B113" s="55"/>
      <c r="C113" s="55"/>
      <c r="D113" s="55"/>
      <c r="E113" s="55"/>
      <c r="F113" s="55"/>
      <c r="G113" s="55"/>
      <c r="H113" s="56"/>
      <c r="I113" s="56"/>
      <c r="J113" s="55"/>
      <c r="K113" s="55"/>
      <c r="L113" s="57"/>
      <c r="M113" s="58"/>
      <c r="N113" s="59"/>
    </row>
    <row r="114" spans="1:14" x14ac:dyDescent="0.3">
      <c r="A114" s="55"/>
      <c r="B114" s="55"/>
      <c r="C114" s="55"/>
      <c r="D114" s="55"/>
      <c r="E114" s="55"/>
      <c r="F114" s="55"/>
      <c r="G114" s="55"/>
      <c r="H114" s="56"/>
      <c r="I114" s="56"/>
      <c r="J114" s="55"/>
      <c r="K114" s="55"/>
      <c r="L114" s="57"/>
      <c r="M114" s="58"/>
      <c r="N114" s="59"/>
    </row>
    <row r="115" spans="1:14" x14ac:dyDescent="0.3">
      <c r="A115" s="55"/>
      <c r="B115" s="55"/>
      <c r="C115" s="55"/>
      <c r="D115" s="55"/>
      <c r="E115" s="55"/>
      <c r="F115" s="55"/>
      <c r="G115" s="55"/>
      <c r="H115" s="56"/>
      <c r="I115" s="56"/>
      <c r="J115" s="55"/>
      <c r="K115" s="55"/>
      <c r="L115" s="57"/>
      <c r="M115" s="58"/>
      <c r="N115" s="59"/>
    </row>
    <row r="116" spans="1:14" x14ac:dyDescent="0.3">
      <c r="A116" s="55"/>
      <c r="B116" s="55"/>
      <c r="C116" s="55"/>
      <c r="D116" s="55"/>
      <c r="E116" s="55"/>
      <c r="F116" s="55"/>
      <c r="G116" s="55"/>
      <c r="H116" s="56"/>
      <c r="I116" s="56"/>
      <c r="J116" s="55"/>
      <c r="K116" s="55"/>
      <c r="L116" s="57"/>
      <c r="M116" s="58"/>
      <c r="N116" s="59"/>
    </row>
    <row r="117" spans="1:14" x14ac:dyDescent="0.3">
      <c r="A117" s="55"/>
      <c r="B117" s="55"/>
      <c r="C117" s="55"/>
      <c r="D117" s="55"/>
      <c r="E117" s="55"/>
      <c r="F117" s="55"/>
      <c r="G117" s="55"/>
      <c r="H117" s="56"/>
      <c r="I117" s="56"/>
      <c r="J117" s="55"/>
      <c r="K117" s="55"/>
      <c r="L117" s="57"/>
      <c r="M117" s="58"/>
      <c r="N117" s="59"/>
    </row>
    <row r="118" spans="1:14" x14ac:dyDescent="0.3">
      <c r="A118" s="55"/>
      <c r="B118" s="55"/>
      <c r="C118" s="55"/>
      <c r="D118" s="55"/>
      <c r="E118" s="55"/>
      <c r="F118" s="55"/>
      <c r="G118" s="55"/>
      <c r="H118" s="56"/>
      <c r="I118" s="56"/>
      <c r="J118" s="55"/>
      <c r="K118" s="55"/>
      <c r="L118" s="57"/>
      <c r="M118" s="58"/>
      <c r="N118" s="59"/>
    </row>
    <row r="119" spans="1:14" x14ac:dyDescent="0.3">
      <c r="A119" s="55"/>
      <c r="B119" s="55"/>
      <c r="C119" s="55"/>
      <c r="D119" s="55"/>
      <c r="E119" s="55"/>
      <c r="F119" s="55"/>
      <c r="G119" s="55"/>
      <c r="H119" s="56"/>
      <c r="I119" s="56"/>
      <c r="J119" s="55"/>
      <c r="K119" s="55"/>
      <c r="L119" s="57"/>
      <c r="M119" s="58"/>
      <c r="N119" s="59"/>
    </row>
    <row r="120" spans="1:14" x14ac:dyDescent="0.3">
      <c r="A120" s="55"/>
      <c r="B120" s="55"/>
      <c r="C120" s="55"/>
      <c r="D120" s="55"/>
      <c r="E120" s="55"/>
      <c r="F120" s="55"/>
      <c r="G120" s="55"/>
      <c r="H120" s="56"/>
      <c r="I120" s="56"/>
      <c r="J120" s="55"/>
      <c r="K120" s="55"/>
      <c r="L120" s="57"/>
      <c r="M120" s="58"/>
      <c r="N120" s="59"/>
    </row>
    <row r="121" spans="1:14" x14ac:dyDescent="0.3">
      <c r="A121" s="55"/>
      <c r="B121" s="55"/>
      <c r="C121" s="55"/>
      <c r="D121" s="55"/>
      <c r="E121" s="55"/>
      <c r="F121" s="55"/>
      <c r="G121" s="55"/>
      <c r="H121" s="56"/>
      <c r="I121" s="56"/>
      <c r="J121" s="55"/>
      <c r="K121" s="55"/>
      <c r="L121" s="57"/>
      <c r="M121" s="58"/>
      <c r="N121" s="59"/>
    </row>
    <row r="122" spans="1:14" x14ac:dyDescent="0.3">
      <c r="A122" s="55"/>
      <c r="B122" s="55"/>
      <c r="C122" s="55"/>
      <c r="D122" s="55"/>
      <c r="E122" s="55"/>
      <c r="F122" s="55"/>
      <c r="G122" s="55"/>
      <c r="H122" s="56"/>
      <c r="I122" s="56"/>
      <c r="J122" s="55"/>
      <c r="K122" s="55"/>
      <c r="L122" s="57"/>
      <c r="M122" s="58"/>
      <c r="N122" s="59"/>
    </row>
    <row r="123" spans="1:14" x14ac:dyDescent="0.3">
      <c r="A123" s="55"/>
      <c r="B123" s="55"/>
      <c r="C123" s="55"/>
      <c r="D123" s="55"/>
      <c r="E123" s="55"/>
      <c r="F123" s="55"/>
      <c r="G123" s="55"/>
      <c r="H123" s="56"/>
      <c r="I123" s="56"/>
      <c r="J123" s="55"/>
      <c r="K123" s="55"/>
      <c r="L123" s="57"/>
      <c r="M123" s="58"/>
      <c r="N123" s="59"/>
    </row>
    <row r="124" spans="1:14" x14ac:dyDescent="0.3">
      <c r="A124" s="55"/>
      <c r="B124" s="55"/>
      <c r="C124" s="55"/>
      <c r="D124" s="55"/>
      <c r="E124" s="55"/>
      <c r="F124" s="55"/>
      <c r="G124" s="55"/>
      <c r="H124" s="56"/>
      <c r="I124" s="56"/>
      <c r="J124" s="55"/>
      <c r="K124" s="55"/>
      <c r="L124" s="57"/>
      <c r="M124" s="58"/>
      <c r="N124" s="59"/>
    </row>
    <row r="125" spans="1:14" x14ac:dyDescent="0.3">
      <c r="A125" s="55"/>
      <c r="B125" s="55"/>
      <c r="C125" s="55"/>
      <c r="D125" s="55"/>
      <c r="E125" s="55"/>
      <c r="F125" s="55"/>
      <c r="G125" s="55"/>
      <c r="H125" s="56"/>
      <c r="I125" s="56"/>
      <c r="J125" s="55"/>
      <c r="K125" s="55"/>
      <c r="L125" s="57"/>
      <c r="M125" s="58"/>
      <c r="N125" s="59"/>
    </row>
    <row r="126" spans="1:14" x14ac:dyDescent="0.3">
      <c r="A126" s="55"/>
      <c r="B126" s="55"/>
      <c r="C126" s="55"/>
      <c r="D126" s="55"/>
      <c r="E126" s="55"/>
      <c r="F126" s="55"/>
      <c r="G126" s="55"/>
      <c r="H126" s="56"/>
      <c r="I126" s="56"/>
      <c r="J126" s="55"/>
      <c r="K126" s="55"/>
      <c r="L126" s="57"/>
      <c r="M126" s="58"/>
      <c r="N126" s="59"/>
    </row>
    <row r="127" spans="1:14" x14ac:dyDescent="0.3">
      <c r="A127" s="55"/>
      <c r="B127" s="55"/>
      <c r="C127" s="55"/>
      <c r="D127" s="55"/>
      <c r="E127" s="55"/>
      <c r="F127" s="55"/>
      <c r="G127" s="55"/>
      <c r="H127" s="56"/>
      <c r="I127" s="56"/>
      <c r="J127" s="55"/>
      <c r="K127" s="55"/>
      <c r="L127" s="57"/>
      <c r="M127" s="58"/>
      <c r="N127" s="59"/>
    </row>
    <row r="128" spans="1:14" x14ac:dyDescent="0.3">
      <c r="A128" s="55"/>
      <c r="B128" s="55"/>
      <c r="C128" s="55"/>
      <c r="D128" s="55"/>
      <c r="E128" s="55"/>
      <c r="F128" s="55"/>
      <c r="G128" s="55"/>
      <c r="H128" s="56"/>
      <c r="I128" s="56"/>
      <c r="J128" s="55"/>
      <c r="K128" s="55"/>
      <c r="L128" s="57"/>
      <c r="M128" s="58"/>
      <c r="N128" s="59"/>
    </row>
    <row r="129" spans="1:14" x14ac:dyDescent="0.3">
      <c r="A129" s="55"/>
      <c r="B129" s="55"/>
      <c r="C129" s="55"/>
      <c r="D129" s="55"/>
      <c r="E129" s="55"/>
      <c r="F129" s="55"/>
      <c r="G129" s="55"/>
      <c r="H129" s="56"/>
      <c r="I129" s="56"/>
      <c r="J129" s="55"/>
      <c r="K129" s="55"/>
      <c r="L129" s="57"/>
      <c r="M129" s="58"/>
      <c r="N129" s="59"/>
    </row>
    <row r="130" spans="1:14" x14ac:dyDescent="0.3">
      <c r="A130" s="55"/>
      <c r="B130" s="55"/>
      <c r="C130" s="55"/>
      <c r="D130" s="55"/>
      <c r="E130" s="55"/>
      <c r="F130" s="55"/>
      <c r="G130" s="55"/>
      <c r="H130" s="56"/>
      <c r="I130" s="56"/>
      <c r="J130" s="55"/>
      <c r="K130" s="55"/>
      <c r="L130" s="57"/>
      <c r="M130" s="58"/>
      <c r="N130" s="59"/>
    </row>
    <row r="131" spans="1:14" x14ac:dyDescent="0.3">
      <c r="A131" s="55"/>
      <c r="B131" s="55"/>
      <c r="C131" s="55"/>
      <c r="D131" s="55"/>
      <c r="E131" s="55"/>
      <c r="F131" s="55"/>
      <c r="G131" s="55"/>
      <c r="H131" s="56"/>
      <c r="I131" s="56"/>
      <c r="J131" s="55"/>
      <c r="K131" s="55"/>
      <c r="L131" s="57"/>
      <c r="M131" s="58"/>
      <c r="N131" s="59"/>
    </row>
    <row r="132" spans="1:14" x14ac:dyDescent="0.3">
      <c r="A132" s="55"/>
      <c r="B132" s="55"/>
      <c r="C132" s="55"/>
      <c r="D132" s="55"/>
      <c r="E132" s="55"/>
      <c r="F132" s="55"/>
      <c r="G132" s="55"/>
      <c r="H132" s="56"/>
      <c r="I132" s="56"/>
      <c r="J132" s="55"/>
      <c r="K132" s="55"/>
      <c r="L132" s="57"/>
      <c r="M132" s="58"/>
      <c r="N132" s="59"/>
    </row>
    <row r="133" spans="1:14" x14ac:dyDescent="0.3">
      <c r="A133" s="55"/>
      <c r="B133" s="55"/>
      <c r="C133" s="55"/>
      <c r="D133" s="55"/>
      <c r="E133" s="55"/>
      <c r="F133" s="55"/>
      <c r="G133" s="55"/>
      <c r="H133" s="56"/>
      <c r="I133" s="56"/>
      <c r="J133" s="55"/>
      <c r="K133" s="55"/>
      <c r="L133" s="57"/>
      <c r="M133" s="58"/>
      <c r="N133" s="59"/>
    </row>
    <row r="134" spans="1:14" x14ac:dyDescent="0.3">
      <c r="A134" s="55"/>
      <c r="B134" s="55"/>
      <c r="C134" s="55"/>
      <c r="D134" s="55"/>
      <c r="E134" s="55"/>
      <c r="F134" s="55"/>
      <c r="G134" s="55"/>
      <c r="H134" s="56"/>
      <c r="I134" s="56"/>
      <c r="J134" s="55"/>
      <c r="K134" s="55"/>
      <c r="L134" s="57"/>
      <c r="M134" s="58"/>
      <c r="N134" s="59"/>
    </row>
    <row r="135" spans="1:14" x14ac:dyDescent="0.3">
      <c r="A135" s="55"/>
      <c r="B135" s="55"/>
      <c r="C135" s="55"/>
      <c r="D135" s="55"/>
      <c r="E135" s="55"/>
      <c r="F135" s="55"/>
      <c r="G135" s="55"/>
      <c r="H135" s="56"/>
      <c r="I135" s="56"/>
      <c r="J135" s="55"/>
      <c r="K135" s="55"/>
      <c r="L135" s="57"/>
      <c r="M135" s="58"/>
      <c r="N135" s="59"/>
    </row>
    <row r="136" spans="1:14" x14ac:dyDescent="0.3">
      <c r="A136" s="55"/>
      <c r="B136" s="55"/>
      <c r="C136" s="55"/>
      <c r="D136" s="55"/>
      <c r="E136" s="55"/>
      <c r="F136" s="55"/>
      <c r="G136" s="55"/>
      <c r="H136" s="56"/>
      <c r="I136" s="56"/>
      <c r="J136" s="55"/>
      <c r="K136" s="55"/>
      <c r="L136" s="57"/>
      <c r="M136" s="58"/>
      <c r="N136" s="59"/>
    </row>
    <row r="137" spans="1:14" x14ac:dyDescent="0.3">
      <c r="A137" s="55"/>
      <c r="B137" s="55"/>
      <c r="C137" s="55"/>
      <c r="D137" s="55"/>
      <c r="E137" s="55"/>
      <c r="F137" s="55"/>
      <c r="G137" s="55"/>
      <c r="H137" s="56"/>
      <c r="I137" s="56"/>
      <c r="J137" s="55"/>
      <c r="K137" s="55"/>
      <c r="L137" s="57"/>
      <c r="M137" s="58"/>
      <c r="N137" s="59"/>
    </row>
    <row r="138" spans="1:14" x14ac:dyDescent="0.3">
      <c r="A138" s="55"/>
      <c r="B138" s="55"/>
      <c r="C138" s="55"/>
      <c r="D138" s="55"/>
      <c r="E138" s="55"/>
      <c r="F138" s="55"/>
      <c r="G138" s="55"/>
      <c r="H138" s="56"/>
      <c r="I138" s="56"/>
      <c r="J138" s="55"/>
      <c r="K138" s="55"/>
      <c r="L138" s="57"/>
      <c r="M138" s="58"/>
      <c r="N138" s="59"/>
    </row>
    <row r="139" spans="1:14" x14ac:dyDescent="0.3">
      <c r="A139" s="55"/>
      <c r="B139" s="55"/>
      <c r="C139" s="55"/>
      <c r="D139" s="55"/>
      <c r="E139" s="55"/>
      <c r="F139" s="55"/>
      <c r="G139" s="55"/>
      <c r="H139" s="56"/>
      <c r="I139" s="56"/>
      <c r="J139" s="55"/>
      <c r="K139" s="55"/>
      <c r="L139" s="57"/>
      <c r="M139" s="58"/>
      <c r="N139" s="59"/>
    </row>
    <row r="140" spans="1:14" x14ac:dyDescent="0.3">
      <c r="A140" s="55"/>
      <c r="B140" s="55"/>
      <c r="C140" s="55"/>
      <c r="D140" s="55"/>
      <c r="E140" s="55"/>
      <c r="F140" s="55"/>
      <c r="G140" s="55"/>
      <c r="H140" s="56"/>
      <c r="I140" s="56"/>
      <c r="J140" s="55"/>
      <c r="K140" s="55"/>
      <c r="L140" s="57"/>
      <c r="M140" s="58"/>
      <c r="N140" s="59"/>
    </row>
    <row r="141" spans="1:14" x14ac:dyDescent="0.3">
      <c r="A141" s="55"/>
      <c r="B141" s="55"/>
      <c r="C141" s="55"/>
      <c r="D141" s="55"/>
      <c r="E141" s="55"/>
      <c r="F141" s="55"/>
      <c r="G141" s="55"/>
      <c r="H141" s="56"/>
      <c r="I141" s="56"/>
      <c r="J141" s="55"/>
      <c r="K141" s="55"/>
      <c r="L141" s="57"/>
      <c r="M141" s="58"/>
      <c r="N141" s="59"/>
    </row>
    <row r="142" spans="1:14" x14ac:dyDescent="0.3">
      <c r="A142" s="55"/>
      <c r="B142" s="55"/>
      <c r="C142" s="55"/>
      <c r="D142" s="55"/>
      <c r="E142" s="55"/>
      <c r="F142" s="55"/>
      <c r="G142" s="55"/>
      <c r="H142" s="56"/>
      <c r="I142" s="56"/>
      <c r="J142" s="55"/>
      <c r="K142" s="55"/>
      <c r="L142" s="57"/>
      <c r="M142" s="58"/>
      <c r="N142" s="59"/>
    </row>
    <row r="143" spans="1:14" x14ac:dyDescent="0.3">
      <c r="A143" s="55"/>
      <c r="B143" s="55"/>
      <c r="C143" s="55"/>
      <c r="D143" s="55"/>
      <c r="E143" s="55"/>
      <c r="F143" s="55"/>
      <c r="G143" s="55"/>
      <c r="H143" s="56"/>
      <c r="I143" s="56"/>
      <c r="J143" s="55"/>
      <c r="K143" s="55"/>
      <c r="L143" s="57"/>
      <c r="M143" s="58"/>
      <c r="N143" s="59"/>
    </row>
    <row r="144" spans="1:14" x14ac:dyDescent="0.3">
      <c r="A144" s="55"/>
      <c r="B144" s="55"/>
      <c r="C144" s="55"/>
      <c r="D144" s="55"/>
      <c r="E144" s="55"/>
      <c r="F144" s="55"/>
      <c r="G144" s="55"/>
      <c r="H144" s="56"/>
      <c r="I144" s="56"/>
      <c r="J144" s="55"/>
      <c r="K144" s="55"/>
      <c r="L144" s="57"/>
      <c r="M144" s="58"/>
      <c r="N144" s="59"/>
    </row>
    <row r="145" spans="1:14" x14ac:dyDescent="0.3">
      <c r="A145" s="55"/>
      <c r="B145" s="55"/>
      <c r="C145" s="55"/>
      <c r="D145" s="55"/>
      <c r="E145" s="55"/>
      <c r="F145" s="55"/>
      <c r="G145" s="55"/>
      <c r="H145" s="56"/>
      <c r="I145" s="56"/>
      <c r="J145" s="55"/>
      <c r="K145" s="55"/>
      <c r="L145" s="57"/>
      <c r="M145" s="58"/>
      <c r="N145" s="59"/>
    </row>
    <row r="146" spans="1:14" x14ac:dyDescent="0.3">
      <c r="A146" s="55"/>
      <c r="B146" s="55"/>
      <c r="C146" s="55"/>
      <c r="D146" s="55"/>
      <c r="E146" s="55"/>
      <c r="F146" s="55"/>
      <c r="G146" s="55"/>
      <c r="H146" s="56"/>
      <c r="I146" s="56"/>
      <c r="J146" s="55"/>
      <c r="K146" s="55"/>
      <c r="L146" s="57"/>
      <c r="M146" s="58"/>
      <c r="N146" s="59"/>
    </row>
    <row r="147" spans="1:14" x14ac:dyDescent="0.3">
      <c r="A147" s="55"/>
      <c r="B147" s="55"/>
      <c r="C147" s="55"/>
      <c r="D147" s="55"/>
      <c r="E147" s="55"/>
      <c r="F147" s="55"/>
      <c r="G147" s="55"/>
      <c r="H147" s="56"/>
      <c r="I147" s="56"/>
      <c r="J147" s="55"/>
      <c r="K147" s="55"/>
      <c r="L147" s="57"/>
      <c r="M147" s="58"/>
      <c r="N147" s="59"/>
    </row>
    <row r="148" spans="1:14" x14ac:dyDescent="0.3">
      <c r="A148" s="55"/>
      <c r="B148" s="55"/>
      <c r="C148" s="55"/>
      <c r="D148" s="55"/>
      <c r="E148" s="55"/>
      <c r="F148" s="55"/>
      <c r="G148" s="55"/>
      <c r="H148" s="56"/>
      <c r="I148" s="56"/>
      <c r="J148" s="55"/>
      <c r="K148" s="55"/>
      <c r="L148" s="57"/>
      <c r="M148" s="58"/>
      <c r="N148" s="59"/>
    </row>
    <row r="149" spans="1:14" x14ac:dyDescent="0.3">
      <c r="A149" s="55"/>
      <c r="B149" s="55"/>
      <c r="C149" s="55"/>
      <c r="D149" s="55"/>
      <c r="E149" s="55"/>
      <c r="F149" s="55"/>
      <c r="G149" s="55"/>
      <c r="H149" s="56"/>
      <c r="I149" s="56"/>
      <c r="J149" s="55"/>
      <c r="K149" s="55"/>
      <c r="L149" s="57"/>
      <c r="M149" s="58"/>
      <c r="N149" s="59"/>
    </row>
    <row r="150" spans="1:14" x14ac:dyDescent="0.3">
      <c r="A150" s="55"/>
      <c r="B150" s="55"/>
      <c r="C150" s="55"/>
      <c r="D150" s="55"/>
      <c r="E150" s="55"/>
      <c r="F150" s="55"/>
      <c r="G150" s="55"/>
      <c r="H150" s="56"/>
      <c r="I150" s="56"/>
      <c r="J150" s="55"/>
      <c r="K150" s="55"/>
      <c r="L150" s="57"/>
      <c r="M150" s="58"/>
      <c r="N150" s="59"/>
    </row>
    <row r="151" spans="1:14" x14ac:dyDescent="0.3">
      <c r="A151" s="55"/>
      <c r="B151" s="55"/>
      <c r="C151" s="55"/>
      <c r="D151" s="55"/>
      <c r="E151" s="55"/>
      <c r="F151" s="55"/>
      <c r="G151" s="55"/>
      <c r="H151" s="56"/>
      <c r="I151" s="56"/>
      <c r="J151" s="55"/>
      <c r="K151" s="55"/>
      <c r="L151" s="57"/>
      <c r="M151" s="58"/>
      <c r="N151" s="59"/>
    </row>
    <row r="152" spans="1:14" x14ac:dyDescent="0.3">
      <c r="A152" s="55"/>
      <c r="B152" s="55"/>
      <c r="C152" s="55"/>
      <c r="D152" s="55"/>
      <c r="E152" s="55"/>
      <c r="F152" s="55"/>
      <c r="G152" s="55"/>
      <c r="H152" s="56"/>
      <c r="I152" s="56"/>
      <c r="J152" s="55"/>
      <c r="K152" s="55"/>
      <c r="L152" s="57"/>
      <c r="M152" s="58"/>
      <c r="N152" s="59"/>
    </row>
    <row r="153" spans="1:14" x14ac:dyDescent="0.3">
      <c r="A153" s="55"/>
      <c r="B153" s="55"/>
      <c r="C153" s="55"/>
      <c r="D153" s="55"/>
      <c r="E153" s="55"/>
      <c r="F153" s="55"/>
      <c r="G153" s="55"/>
      <c r="H153" s="56"/>
      <c r="I153" s="56"/>
      <c r="J153" s="55"/>
      <c r="K153" s="55"/>
      <c r="L153" s="57"/>
      <c r="M153" s="58"/>
      <c r="N153" s="59"/>
    </row>
    <row r="154" spans="1:14" x14ac:dyDescent="0.3">
      <c r="A154" s="55"/>
      <c r="B154" s="55"/>
      <c r="C154" s="55"/>
      <c r="D154" s="55"/>
      <c r="E154" s="55"/>
      <c r="F154" s="55"/>
      <c r="G154" s="55"/>
      <c r="H154" s="56"/>
      <c r="I154" s="56"/>
      <c r="J154" s="55"/>
      <c r="K154" s="55"/>
      <c r="L154" s="57"/>
      <c r="M154" s="58"/>
      <c r="N154" s="59"/>
    </row>
    <row r="155" spans="1:14" x14ac:dyDescent="0.3">
      <c r="A155" s="55"/>
      <c r="B155" s="55"/>
      <c r="C155" s="55"/>
      <c r="D155" s="55"/>
      <c r="E155" s="55"/>
      <c r="F155" s="55"/>
      <c r="G155" s="55"/>
      <c r="H155" s="56"/>
      <c r="I155" s="56"/>
      <c r="J155" s="55"/>
      <c r="K155" s="55"/>
      <c r="L155" s="57"/>
      <c r="M155" s="58"/>
      <c r="N155" s="59"/>
    </row>
    <row r="156" spans="1:14" x14ac:dyDescent="0.3">
      <c r="A156" s="55"/>
      <c r="B156" s="55"/>
      <c r="C156" s="55"/>
      <c r="D156" s="55"/>
      <c r="E156" s="55"/>
      <c r="F156" s="55"/>
      <c r="G156" s="55"/>
      <c r="H156" s="56"/>
      <c r="I156" s="56"/>
      <c r="J156" s="55"/>
      <c r="K156" s="55"/>
      <c r="L156" s="57"/>
      <c r="M156" s="58"/>
      <c r="N156" s="59"/>
    </row>
    <row r="157" spans="1:14" x14ac:dyDescent="0.3">
      <c r="A157" s="55"/>
      <c r="B157" s="55"/>
      <c r="C157" s="55"/>
      <c r="D157" s="55"/>
      <c r="E157" s="55"/>
      <c r="F157" s="55"/>
      <c r="G157" s="55"/>
      <c r="H157" s="56"/>
      <c r="I157" s="56"/>
      <c r="J157" s="55"/>
      <c r="K157" s="55"/>
      <c r="L157" s="57"/>
      <c r="M157" s="58"/>
      <c r="N157" s="59"/>
    </row>
    <row r="158" spans="1:14" x14ac:dyDescent="0.3">
      <c r="A158" s="55"/>
      <c r="B158" s="55"/>
      <c r="C158" s="55"/>
      <c r="D158" s="55"/>
      <c r="E158" s="55"/>
      <c r="F158" s="55"/>
      <c r="G158" s="55"/>
      <c r="H158" s="56"/>
      <c r="I158" s="56"/>
      <c r="J158" s="55"/>
      <c r="K158" s="55"/>
      <c r="L158" s="57"/>
      <c r="M158" s="58"/>
      <c r="N158" s="59"/>
    </row>
    <row r="159" spans="1:14" x14ac:dyDescent="0.3">
      <c r="A159" s="55"/>
      <c r="B159" s="55"/>
      <c r="C159" s="55"/>
      <c r="D159" s="55"/>
      <c r="E159" s="55"/>
      <c r="F159" s="55"/>
      <c r="G159" s="55"/>
      <c r="H159" s="56"/>
      <c r="I159" s="56"/>
      <c r="J159" s="55"/>
      <c r="K159" s="55"/>
      <c r="L159" s="57"/>
      <c r="M159" s="58"/>
      <c r="N159" s="59"/>
    </row>
    <row r="160" spans="1:14" x14ac:dyDescent="0.3">
      <c r="A160" s="55"/>
      <c r="B160" s="55"/>
      <c r="C160" s="55"/>
      <c r="D160" s="55"/>
      <c r="E160" s="55"/>
      <c r="F160" s="55"/>
      <c r="G160" s="55"/>
      <c r="H160" s="56"/>
      <c r="I160" s="56"/>
      <c r="J160" s="55"/>
      <c r="K160" s="55"/>
      <c r="L160" s="57"/>
      <c r="M160" s="58"/>
      <c r="N160" s="59"/>
    </row>
    <row r="161" spans="1:14" x14ac:dyDescent="0.3">
      <c r="A161" s="55"/>
      <c r="B161" s="55"/>
      <c r="C161" s="55"/>
      <c r="D161" s="55"/>
      <c r="E161" s="55"/>
      <c r="F161" s="55"/>
      <c r="G161" s="55"/>
      <c r="H161" s="56"/>
      <c r="I161" s="56"/>
      <c r="J161" s="55"/>
      <c r="K161" s="55"/>
      <c r="L161" s="57"/>
      <c r="M161" s="58"/>
      <c r="N161" s="59"/>
    </row>
    <row r="162" spans="1:14" x14ac:dyDescent="0.3">
      <c r="A162" s="55"/>
      <c r="B162" s="55"/>
      <c r="C162" s="55"/>
      <c r="D162" s="55"/>
      <c r="E162" s="55"/>
      <c r="F162" s="55"/>
      <c r="G162" s="55"/>
      <c r="H162" s="56"/>
      <c r="I162" s="56"/>
      <c r="J162" s="55"/>
      <c r="K162" s="55"/>
      <c r="L162" s="57"/>
      <c r="M162" s="58"/>
      <c r="N162" s="59"/>
    </row>
    <row r="163" spans="1:14" x14ac:dyDescent="0.3">
      <c r="A163" s="55"/>
      <c r="B163" s="55"/>
      <c r="C163" s="55"/>
      <c r="D163" s="55"/>
      <c r="E163" s="55"/>
      <c r="F163" s="55"/>
      <c r="G163" s="55"/>
      <c r="H163" s="56"/>
      <c r="I163" s="56"/>
      <c r="J163" s="55"/>
      <c r="K163" s="55"/>
      <c r="L163" s="57"/>
      <c r="M163" s="58"/>
      <c r="N163" s="59"/>
    </row>
    <row r="164" spans="1:14" x14ac:dyDescent="0.3">
      <c r="A164" s="55"/>
      <c r="B164" s="55"/>
      <c r="C164" s="55"/>
      <c r="D164" s="55"/>
      <c r="E164" s="55"/>
      <c r="F164" s="55"/>
      <c r="G164" s="55"/>
      <c r="H164" s="56"/>
      <c r="I164" s="56"/>
      <c r="J164" s="55"/>
      <c r="K164" s="55"/>
      <c r="L164" s="57"/>
      <c r="M164" s="58"/>
      <c r="N164" s="59"/>
    </row>
    <row r="165" spans="1:14" x14ac:dyDescent="0.3">
      <c r="A165" s="55"/>
      <c r="B165" s="55"/>
      <c r="C165" s="55"/>
      <c r="D165" s="55"/>
      <c r="E165" s="55"/>
      <c r="F165" s="55"/>
      <c r="G165" s="55"/>
      <c r="H165" s="56"/>
      <c r="I165" s="56"/>
      <c r="J165" s="55"/>
      <c r="K165" s="55"/>
      <c r="L165" s="57"/>
      <c r="M165" s="58"/>
      <c r="N165" s="59"/>
    </row>
    <row r="166" spans="1:14" x14ac:dyDescent="0.3">
      <c r="A166" s="55"/>
      <c r="B166" s="55"/>
      <c r="C166" s="55"/>
      <c r="D166" s="55"/>
      <c r="E166" s="55"/>
      <c r="F166" s="55"/>
      <c r="G166" s="55"/>
      <c r="H166" s="56"/>
      <c r="I166" s="56"/>
      <c r="J166" s="55"/>
      <c r="K166" s="55"/>
      <c r="L166" s="57"/>
      <c r="M166" s="58"/>
      <c r="N166" s="59"/>
    </row>
    <row r="167" spans="1:14" x14ac:dyDescent="0.3">
      <c r="A167" s="55"/>
      <c r="B167" s="55"/>
      <c r="C167" s="55"/>
      <c r="D167" s="55"/>
      <c r="E167" s="55"/>
      <c r="F167" s="55"/>
      <c r="G167" s="55"/>
      <c r="H167" s="56"/>
      <c r="I167" s="56"/>
      <c r="J167" s="55"/>
      <c r="K167" s="55"/>
      <c r="L167" s="57"/>
      <c r="M167" s="58"/>
      <c r="N167" s="59"/>
    </row>
    <row r="168" spans="1:14" x14ac:dyDescent="0.3">
      <c r="A168" s="55"/>
      <c r="B168" s="55"/>
      <c r="C168" s="55"/>
      <c r="D168" s="55"/>
      <c r="E168" s="55"/>
      <c r="F168" s="55"/>
      <c r="G168" s="55"/>
      <c r="H168" s="56"/>
      <c r="I168" s="56"/>
      <c r="J168" s="55"/>
      <c r="K168" s="55"/>
      <c r="L168" s="57"/>
      <c r="M168" s="58"/>
      <c r="N168" s="59"/>
    </row>
    <row r="169" spans="1:14" x14ac:dyDescent="0.3">
      <c r="A169" s="55"/>
      <c r="B169" s="55"/>
      <c r="C169" s="55"/>
      <c r="D169" s="55"/>
      <c r="E169" s="55"/>
      <c r="F169" s="55"/>
      <c r="G169" s="55"/>
      <c r="H169" s="56"/>
      <c r="I169" s="56"/>
      <c r="J169" s="55"/>
      <c r="K169" s="55"/>
      <c r="L169" s="57"/>
      <c r="M169" s="58"/>
      <c r="N169" s="59"/>
    </row>
    <row r="170" spans="1:14" x14ac:dyDescent="0.3">
      <c r="A170" s="55"/>
      <c r="B170" s="55"/>
      <c r="C170" s="55"/>
      <c r="D170" s="55"/>
      <c r="E170" s="55"/>
      <c r="F170" s="55"/>
      <c r="G170" s="55"/>
      <c r="H170" s="56"/>
      <c r="I170" s="56"/>
      <c r="J170" s="55"/>
      <c r="K170" s="55"/>
      <c r="L170" s="57"/>
      <c r="M170" s="58"/>
      <c r="N170" s="59"/>
    </row>
    <row r="171" spans="1:14" x14ac:dyDescent="0.3">
      <c r="A171" s="55"/>
      <c r="B171" s="55"/>
      <c r="C171" s="55"/>
      <c r="D171" s="55"/>
      <c r="E171" s="55"/>
      <c r="F171" s="55"/>
      <c r="G171" s="55"/>
      <c r="H171" s="56"/>
      <c r="I171" s="56"/>
      <c r="J171" s="55"/>
      <c r="K171" s="55"/>
      <c r="L171" s="57"/>
      <c r="M171" s="58"/>
      <c r="N171" s="59"/>
    </row>
    <row r="172" spans="1:14" x14ac:dyDescent="0.3">
      <c r="A172" s="55"/>
      <c r="B172" s="55"/>
      <c r="C172" s="55"/>
      <c r="D172" s="55"/>
      <c r="E172" s="55"/>
      <c r="F172" s="55"/>
      <c r="G172" s="55"/>
      <c r="H172" s="56"/>
      <c r="I172" s="56"/>
      <c r="J172" s="55"/>
      <c r="K172" s="55"/>
      <c r="L172" s="57"/>
      <c r="M172" s="58"/>
      <c r="N172" s="59"/>
    </row>
    <row r="173" spans="1:14" x14ac:dyDescent="0.3">
      <c r="A173" s="55"/>
      <c r="B173" s="55"/>
      <c r="C173" s="55"/>
      <c r="D173" s="55"/>
      <c r="E173" s="55"/>
      <c r="F173" s="55"/>
      <c r="G173" s="55"/>
      <c r="H173" s="56"/>
      <c r="I173" s="56"/>
      <c r="J173" s="55"/>
      <c r="K173" s="55"/>
      <c r="L173" s="57"/>
      <c r="M173" s="58"/>
      <c r="N173" s="59"/>
    </row>
    <row r="174" spans="1:14" x14ac:dyDescent="0.3">
      <c r="A174" s="55"/>
      <c r="B174" s="55"/>
      <c r="C174" s="55"/>
      <c r="D174" s="55"/>
      <c r="E174" s="55"/>
      <c r="F174" s="55"/>
      <c r="G174" s="55"/>
      <c r="H174" s="56"/>
      <c r="I174" s="56"/>
      <c r="J174" s="55"/>
      <c r="K174" s="55"/>
      <c r="L174" s="57"/>
      <c r="M174" s="58"/>
      <c r="N174" s="59"/>
    </row>
    <row r="175" spans="1:14" x14ac:dyDescent="0.3">
      <c r="A175" s="55"/>
      <c r="B175" s="55"/>
      <c r="C175" s="55"/>
      <c r="D175" s="55"/>
      <c r="E175" s="55"/>
      <c r="F175" s="55"/>
      <c r="G175" s="55"/>
      <c r="H175" s="56"/>
      <c r="I175" s="56"/>
      <c r="J175" s="55"/>
      <c r="K175" s="55"/>
      <c r="L175" s="57"/>
      <c r="M175" s="58"/>
      <c r="N175" s="59"/>
    </row>
    <row r="176" spans="1:14" x14ac:dyDescent="0.3">
      <c r="A176" s="55"/>
      <c r="B176" s="55"/>
      <c r="C176" s="55"/>
      <c r="D176" s="55"/>
      <c r="E176" s="55"/>
      <c r="F176" s="55"/>
      <c r="G176" s="55"/>
      <c r="H176" s="56"/>
      <c r="I176" s="56"/>
      <c r="J176" s="55"/>
      <c r="K176" s="55"/>
      <c r="L176" s="57"/>
      <c r="M176" s="58"/>
      <c r="N176" s="59"/>
    </row>
    <row r="177" spans="1:14" x14ac:dyDescent="0.3">
      <c r="A177" s="55"/>
      <c r="B177" s="55"/>
      <c r="C177" s="55"/>
      <c r="D177" s="55"/>
      <c r="E177" s="55"/>
      <c r="F177" s="55"/>
      <c r="G177" s="55"/>
      <c r="H177" s="56"/>
      <c r="I177" s="56"/>
      <c r="J177" s="55"/>
      <c r="K177" s="55"/>
      <c r="L177" s="57"/>
      <c r="M177" s="58"/>
      <c r="N177" s="59"/>
    </row>
    <row r="178" spans="1:14" x14ac:dyDescent="0.3">
      <c r="A178" s="55"/>
      <c r="B178" s="55"/>
      <c r="C178" s="55"/>
      <c r="D178" s="55"/>
      <c r="E178" s="55"/>
      <c r="F178" s="55"/>
      <c r="G178" s="55"/>
      <c r="H178" s="56"/>
      <c r="I178" s="56"/>
      <c r="J178" s="55"/>
      <c r="K178" s="55"/>
      <c r="L178" s="57"/>
      <c r="M178" s="58"/>
      <c r="N178" s="59"/>
    </row>
    <row r="179" spans="1:14" x14ac:dyDescent="0.3">
      <c r="A179" s="55"/>
      <c r="B179" s="55"/>
      <c r="C179" s="55"/>
      <c r="D179" s="55"/>
      <c r="E179" s="55"/>
      <c r="F179" s="55"/>
      <c r="G179" s="55"/>
      <c r="H179" s="56"/>
      <c r="I179" s="56"/>
      <c r="J179" s="55"/>
      <c r="K179" s="55"/>
      <c r="L179" s="57"/>
      <c r="M179" s="58"/>
      <c r="N179" s="59"/>
    </row>
    <row r="180" spans="1:14" x14ac:dyDescent="0.3">
      <c r="A180" s="55"/>
      <c r="B180" s="55"/>
      <c r="C180" s="55"/>
      <c r="D180" s="55"/>
      <c r="E180" s="55"/>
      <c r="F180" s="55"/>
      <c r="G180" s="55"/>
      <c r="H180" s="56"/>
      <c r="I180" s="56"/>
      <c r="J180" s="55"/>
      <c r="K180" s="55"/>
      <c r="L180" s="57"/>
      <c r="M180" s="58"/>
      <c r="N180" s="59"/>
    </row>
    <row r="181" spans="1:14" x14ac:dyDescent="0.3">
      <c r="A181" s="55"/>
      <c r="B181" s="55"/>
      <c r="C181" s="55"/>
      <c r="D181" s="55"/>
      <c r="E181" s="55"/>
      <c r="F181" s="55"/>
      <c r="G181" s="55"/>
      <c r="H181" s="56"/>
      <c r="I181" s="56"/>
      <c r="J181" s="55"/>
      <c r="K181" s="55"/>
      <c r="L181" s="57"/>
      <c r="M181" s="58"/>
      <c r="N181" s="59"/>
    </row>
    <row r="182" spans="1:14" x14ac:dyDescent="0.3">
      <c r="A182" s="55"/>
      <c r="B182" s="55"/>
      <c r="C182" s="55"/>
      <c r="D182" s="55"/>
      <c r="E182" s="55"/>
      <c r="F182" s="55"/>
      <c r="G182" s="55"/>
      <c r="H182" s="56"/>
      <c r="I182" s="56"/>
      <c r="J182" s="55"/>
      <c r="K182" s="55"/>
      <c r="L182" s="57"/>
      <c r="M182" s="58"/>
      <c r="N182" s="59"/>
    </row>
    <row r="183" spans="1:14" x14ac:dyDescent="0.3">
      <c r="A183" s="55"/>
      <c r="B183" s="55"/>
      <c r="C183" s="55"/>
      <c r="D183" s="55"/>
      <c r="E183" s="55"/>
      <c r="F183" s="55"/>
      <c r="G183" s="55"/>
      <c r="H183" s="56"/>
      <c r="I183" s="56"/>
      <c r="J183" s="55"/>
      <c r="K183" s="55"/>
      <c r="L183" s="57"/>
      <c r="M183" s="58"/>
      <c r="N183" s="59"/>
    </row>
    <row r="184" spans="1:14" x14ac:dyDescent="0.3">
      <c r="A184" s="55"/>
      <c r="B184" s="55"/>
      <c r="C184" s="55"/>
      <c r="D184" s="55"/>
      <c r="E184" s="55"/>
      <c r="F184" s="55"/>
      <c r="G184" s="55"/>
      <c r="H184" s="56"/>
      <c r="I184" s="56"/>
      <c r="J184" s="55"/>
      <c r="K184" s="55"/>
      <c r="L184" s="57"/>
      <c r="M184" s="58"/>
      <c r="N184" s="59"/>
    </row>
    <row r="185" spans="1:14" x14ac:dyDescent="0.3">
      <c r="A185" s="55"/>
      <c r="B185" s="55"/>
      <c r="C185" s="55"/>
      <c r="D185" s="55"/>
      <c r="E185" s="55"/>
      <c r="F185" s="55"/>
      <c r="G185" s="55"/>
      <c r="H185" s="56"/>
      <c r="I185" s="56"/>
      <c r="J185" s="55"/>
      <c r="K185" s="55"/>
      <c r="L185" s="57"/>
      <c r="M185" s="58"/>
      <c r="N185" s="59"/>
    </row>
    <row r="186" spans="1:14" x14ac:dyDescent="0.3">
      <c r="A186" s="55"/>
      <c r="B186" s="55"/>
      <c r="C186" s="55"/>
      <c r="D186" s="55"/>
      <c r="E186" s="55"/>
      <c r="F186" s="55"/>
      <c r="G186" s="55"/>
      <c r="H186" s="56"/>
      <c r="I186" s="56"/>
      <c r="J186" s="55"/>
      <c r="K186" s="55"/>
      <c r="L186" s="57"/>
      <c r="M186" s="58"/>
      <c r="N186" s="59"/>
    </row>
    <row r="187" spans="1:14" x14ac:dyDescent="0.3">
      <c r="A187" s="55"/>
      <c r="B187" s="55"/>
      <c r="C187" s="55"/>
      <c r="D187" s="55"/>
      <c r="E187" s="55"/>
      <c r="F187" s="55"/>
      <c r="G187" s="55"/>
      <c r="H187" s="56"/>
      <c r="I187" s="56"/>
      <c r="J187" s="55"/>
      <c r="K187" s="55"/>
      <c r="L187" s="57"/>
      <c r="M187" s="58"/>
      <c r="N187" s="59"/>
    </row>
    <row r="188" spans="1:14" x14ac:dyDescent="0.3">
      <c r="A188" s="55"/>
      <c r="B188" s="55"/>
      <c r="C188" s="55"/>
      <c r="D188" s="55"/>
      <c r="E188" s="55"/>
      <c r="F188" s="55"/>
      <c r="G188" s="55"/>
      <c r="H188" s="56"/>
      <c r="I188" s="56"/>
      <c r="J188" s="55"/>
      <c r="K188" s="55"/>
      <c r="L188" s="57"/>
      <c r="M188" s="58"/>
      <c r="N188" s="59"/>
    </row>
    <row r="189" spans="1:14" x14ac:dyDescent="0.3">
      <c r="A189" s="55"/>
      <c r="B189" s="55"/>
      <c r="C189" s="55"/>
      <c r="D189" s="55"/>
      <c r="E189" s="55"/>
      <c r="F189" s="55"/>
      <c r="G189" s="55"/>
      <c r="H189" s="56"/>
      <c r="I189" s="56"/>
      <c r="J189" s="55"/>
      <c r="K189" s="55"/>
      <c r="L189" s="57"/>
      <c r="M189" s="58"/>
      <c r="N189" s="59"/>
    </row>
    <row r="190" spans="1:14" x14ac:dyDescent="0.3">
      <c r="A190" s="55"/>
      <c r="B190" s="55"/>
      <c r="C190" s="55"/>
      <c r="D190" s="55"/>
      <c r="E190" s="55"/>
      <c r="F190" s="55"/>
      <c r="G190" s="55"/>
      <c r="H190" s="56"/>
      <c r="I190" s="56"/>
      <c r="J190" s="55"/>
      <c r="K190" s="55"/>
      <c r="L190" s="57"/>
      <c r="M190" s="58"/>
      <c r="N190" s="59"/>
    </row>
    <row r="191" spans="1:14" x14ac:dyDescent="0.3">
      <c r="A191" s="55"/>
      <c r="B191" s="55"/>
      <c r="C191" s="55"/>
      <c r="D191" s="55"/>
      <c r="E191" s="55"/>
      <c r="F191" s="55"/>
      <c r="G191" s="55"/>
      <c r="H191" s="56"/>
      <c r="I191" s="56"/>
      <c r="J191" s="55"/>
      <c r="K191" s="55"/>
      <c r="L191" s="57"/>
      <c r="M191" s="58"/>
      <c r="N191" s="59"/>
    </row>
    <row r="192" spans="1:14" x14ac:dyDescent="0.3">
      <c r="A192" s="55"/>
      <c r="B192" s="55"/>
      <c r="C192" s="55"/>
      <c r="D192" s="55"/>
      <c r="E192" s="55"/>
      <c r="F192" s="55"/>
      <c r="G192" s="55"/>
      <c r="H192" s="56"/>
      <c r="I192" s="56"/>
      <c r="J192" s="55"/>
      <c r="K192" s="55"/>
      <c r="L192" s="57"/>
      <c r="M192" s="58"/>
      <c r="N192" s="59"/>
    </row>
    <row r="193" spans="1:14" x14ac:dyDescent="0.3">
      <c r="A193" s="55"/>
      <c r="B193" s="55"/>
      <c r="C193" s="55"/>
      <c r="D193" s="55"/>
      <c r="E193" s="55"/>
      <c r="F193" s="55"/>
      <c r="G193" s="55"/>
      <c r="H193" s="56"/>
      <c r="I193" s="56"/>
      <c r="J193" s="55"/>
      <c r="K193" s="55"/>
      <c r="L193" s="57"/>
      <c r="M193" s="58"/>
      <c r="N193" s="59"/>
    </row>
    <row r="194" spans="1:14" x14ac:dyDescent="0.3">
      <c r="A194" s="55"/>
      <c r="B194" s="55"/>
      <c r="C194" s="55"/>
      <c r="D194" s="55"/>
      <c r="E194" s="55"/>
      <c r="F194" s="55"/>
      <c r="G194" s="55"/>
      <c r="H194" s="56"/>
      <c r="I194" s="56"/>
      <c r="J194" s="55"/>
      <c r="K194" s="55"/>
      <c r="L194" s="57"/>
      <c r="M194" s="58"/>
      <c r="N194" s="59"/>
    </row>
    <row r="195" spans="1:14" x14ac:dyDescent="0.3">
      <c r="A195" s="55"/>
      <c r="B195" s="55"/>
      <c r="C195" s="55"/>
      <c r="D195" s="55"/>
      <c r="E195" s="55"/>
      <c r="F195" s="55"/>
      <c r="G195" s="55"/>
      <c r="H195" s="56"/>
      <c r="I195" s="56"/>
      <c r="J195" s="55"/>
      <c r="K195" s="55"/>
      <c r="L195" s="57"/>
      <c r="M195" s="58"/>
      <c r="N195" s="59"/>
    </row>
    <row r="196" spans="1:14" x14ac:dyDescent="0.3">
      <c r="A196" s="55"/>
      <c r="B196" s="55"/>
      <c r="C196" s="55"/>
      <c r="D196" s="55"/>
      <c r="E196" s="55"/>
      <c r="F196" s="55"/>
      <c r="G196" s="55"/>
      <c r="H196" s="56"/>
      <c r="I196" s="56"/>
      <c r="J196" s="55"/>
      <c r="K196" s="55"/>
      <c r="L196" s="57"/>
      <c r="M196" s="58"/>
      <c r="N196" s="59"/>
    </row>
    <row r="197" spans="1:14" x14ac:dyDescent="0.3">
      <c r="A197" s="55"/>
      <c r="B197" s="55"/>
      <c r="C197" s="55"/>
      <c r="D197" s="55"/>
      <c r="E197" s="55"/>
      <c r="F197" s="55"/>
      <c r="G197" s="55"/>
      <c r="H197" s="56"/>
      <c r="I197" s="56"/>
      <c r="J197" s="55"/>
      <c r="K197" s="55"/>
      <c r="L197" s="57"/>
      <c r="M197" s="58"/>
      <c r="N197" s="59"/>
    </row>
    <row r="198" spans="1:14" x14ac:dyDescent="0.3">
      <c r="A198" s="55"/>
      <c r="B198" s="55"/>
      <c r="C198" s="55"/>
      <c r="D198" s="55"/>
      <c r="E198" s="55"/>
      <c r="F198" s="55"/>
      <c r="G198" s="55"/>
      <c r="H198" s="56"/>
      <c r="I198" s="56"/>
      <c r="J198" s="55"/>
      <c r="K198" s="55"/>
      <c r="L198" s="57"/>
      <c r="M198" s="58"/>
      <c r="N198" s="59"/>
    </row>
    <row r="199" spans="1:14" x14ac:dyDescent="0.3">
      <c r="A199" s="55"/>
      <c r="B199" s="55"/>
      <c r="C199" s="55"/>
      <c r="D199" s="55"/>
      <c r="E199" s="55"/>
      <c r="F199" s="55"/>
      <c r="G199" s="55"/>
      <c r="H199" s="56"/>
      <c r="I199" s="56"/>
      <c r="J199" s="55"/>
      <c r="K199" s="55"/>
      <c r="L199" s="57"/>
      <c r="M199" s="58"/>
      <c r="N199" s="59"/>
    </row>
    <row r="200" spans="1:14" x14ac:dyDescent="0.3">
      <c r="A200" s="55"/>
      <c r="B200" s="55"/>
      <c r="C200" s="55"/>
      <c r="D200" s="55"/>
      <c r="E200" s="55"/>
      <c r="F200" s="55"/>
      <c r="G200" s="55"/>
      <c r="H200" s="56"/>
      <c r="I200" s="56"/>
      <c r="J200" s="55"/>
      <c r="K200" s="55"/>
      <c r="L200" s="57"/>
      <c r="M200" s="58"/>
      <c r="N200" s="59"/>
    </row>
    <row r="201" spans="1:14" x14ac:dyDescent="0.3">
      <c r="A201" s="55"/>
      <c r="B201" s="55"/>
      <c r="C201" s="55"/>
      <c r="D201" s="55"/>
      <c r="E201" s="55"/>
      <c r="F201" s="55"/>
      <c r="G201" s="55"/>
      <c r="H201" s="56"/>
      <c r="I201" s="56"/>
      <c r="J201" s="55"/>
      <c r="K201" s="55"/>
      <c r="L201" s="57"/>
      <c r="M201" s="58"/>
      <c r="N201" s="59"/>
    </row>
    <row r="202" spans="1:14" x14ac:dyDescent="0.3">
      <c r="A202" s="55"/>
      <c r="B202" s="55"/>
      <c r="C202" s="55"/>
      <c r="D202" s="55"/>
      <c r="E202" s="55"/>
      <c r="F202" s="55"/>
      <c r="G202" s="55"/>
      <c r="H202" s="56"/>
      <c r="I202" s="56"/>
      <c r="J202" s="55"/>
      <c r="K202" s="55"/>
      <c r="L202" s="57"/>
      <c r="M202" s="58"/>
      <c r="N202" s="59"/>
    </row>
    <row r="203" spans="1:14" x14ac:dyDescent="0.3">
      <c r="A203" s="55"/>
      <c r="B203" s="55"/>
      <c r="C203" s="55"/>
      <c r="D203" s="55"/>
      <c r="E203" s="55"/>
      <c r="F203" s="55"/>
      <c r="G203" s="55"/>
      <c r="H203" s="56"/>
      <c r="I203" s="56"/>
      <c r="J203" s="55"/>
      <c r="K203" s="55"/>
      <c r="L203" s="57"/>
      <c r="M203" s="58"/>
      <c r="N203" s="59"/>
    </row>
    <row r="204" spans="1:14" x14ac:dyDescent="0.3">
      <c r="A204" s="55"/>
      <c r="B204" s="55"/>
      <c r="C204" s="55"/>
      <c r="D204" s="55"/>
      <c r="E204" s="55"/>
      <c r="F204" s="55"/>
      <c r="G204" s="55"/>
      <c r="H204" s="56"/>
      <c r="I204" s="56"/>
      <c r="J204" s="55"/>
      <c r="K204" s="55"/>
      <c r="L204" s="57"/>
      <c r="M204" s="58"/>
      <c r="N204" s="59"/>
    </row>
    <row r="205" spans="1:14" x14ac:dyDescent="0.3">
      <c r="A205" s="55"/>
      <c r="B205" s="55"/>
      <c r="C205" s="55"/>
      <c r="D205" s="55"/>
      <c r="E205" s="55"/>
      <c r="F205" s="55"/>
      <c r="G205" s="55"/>
      <c r="H205" s="56"/>
      <c r="I205" s="56"/>
      <c r="J205" s="55"/>
      <c r="K205" s="55"/>
      <c r="L205" s="57"/>
      <c r="M205" s="58"/>
      <c r="N205" s="59"/>
    </row>
    <row r="206" spans="1:14" x14ac:dyDescent="0.3">
      <c r="A206" s="55"/>
      <c r="B206" s="55"/>
      <c r="C206" s="55"/>
      <c r="D206" s="55"/>
      <c r="E206" s="55"/>
      <c r="F206" s="55"/>
      <c r="G206" s="55"/>
      <c r="H206" s="56"/>
      <c r="I206" s="56"/>
      <c r="J206" s="55"/>
      <c r="K206" s="55"/>
      <c r="L206" s="57"/>
      <c r="M206" s="58"/>
      <c r="N206" s="59"/>
    </row>
    <row r="207" spans="1:14" x14ac:dyDescent="0.3">
      <c r="A207" s="55"/>
      <c r="B207" s="55"/>
      <c r="C207" s="55"/>
      <c r="D207" s="55"/>
      <c r="E207" s="55"/>
      <c r="F207" s="55"/>
      <c r="G207" s="55"/>
      <c r="H207" s="56"/>
      <c r="I207" s="56"/>
      <c r="J207" s="55"/>
      <c r="K207" s="55"/>
      <c r="L207" s="57"/>
      <c r="M207" s="58"/>
      <c r="N207" s="59"/>
    </row>
    <row r="208" spans="1:14" x14ac:dyDescent="0.3">
      <c r="A208" s="55"/>
      <c r="B208" s="55"/>
      <c r="C208" s="55"/>
      <c r="D208" s="55"/>
      <c r="E208" s="55"/>
      <c r="F208" s="55"/>
      <c r="G208" s="55"/>
      <c r="H208" s="56"/>
      <c r="I208" s="56"/>
      <c r="J208" s="55"/>
      <c r="K208" s="55"/>
      <c r="L208" s="57"/>
      <c r="M208" s="58"/>
      <c r="N208" s="59"/>
    </row>
    <row r="209" spans="1:14" x14ac:dyDescent="0.3">
      <c r="A209" s="55"/>
      <c r="B209" s="55"/>
      <c r="C209" s="55"/>
      <c r="D209" s="55"/>
      <c r="E209" s="55"/>
      <c r="F209" s="55"/>
      <c r="G209" s="55"/>
      <c r="H209" s="56"/>
      <c r="I209" s="56"/>
      <c r="J209" s="55"/>
      <c r="K209" s="55"/>
      <c r="L209" s="57"/>
      <c r="M209" s="58"/>
      <c r="N209" s="59"/>
    </row>
    <row r="210" spans="1:14" x14ac:dyDescent="0.3">
      <c r="A210" s="55"/>
      <c r="B210" s="55"/>
      <c r="C210" s="55"/>
      <c r="D210" s="55"/>
      <c r="E210" s="55"/>
      <c r="F210" s="55"/>
      <c r="G210" s="55"/>
      <c r="H210" s="56"/>
      <c r="I210" s="56"/>
      <c r="J210" s="55"/>
      <c r="K210" s="55"/>
      <c r="L210" s="57"/>
      <c r="M210" s="58"/>
      <c r="N210" s="59"/>
    </row>
    <row r="211" spans="1:14" x14ac:dyDescent="0.3">
      <c r="A211" s="55"/>
      <c r="B211" s="55"/>
      <c r="C211" s="55"/>
      <c r="D211" s="55"/>
      <c r="E211" s="55"/>
      <c r="F211" s="55"/>
      <c r="G211" s="55"/>
      <c r="H211" s="56"/>
      <c r="I211" s="56"/>
      <c r="J211" s="55"/>
      <c r="K211" s="55"/>
      <c r="L211" s="57"/>
      <c r="M211" s="58"/>
      <c r="N211" s="59"/>
    </row>
    <row r="212" spans="1:14" x14ac:dyDescent="0.3">
      <c r="A212" s="55"/>
      <c r="B212" s="55"/>
      <c r="C212" s="55"/>
      <c r="D212" s="55"/>
      <c r="E212" s="55"/>
      <c r="F212" s="55"/>
      <c r="G212" s="55"/>
      <c r="H212" s="56"/>
      <c r="I212" s="56"/>
      <c r="J212" s="55"/>
      <c r="K212" s="55"/>
      <c r="L212" s="57"/>
      <c r="M212" s="58"/>
      <c r="N212" s="59"/>
    </row>
    <row r="213" spans="1:14" x14ac:dyDescent="0.3">
      <c r="A213" s="55"/>
      <c r="B213" s="55"/>
      <c r="C213" s="55"/>
      <c r="D213" s="55"/>
      <c r="E213" s="55"/>
      <c r="F213" s="55"/>
      <c r="G213" s="55"/>
      <c r="H213" s="56"/>
      <c r="I213" s="56"/>
      <c r="J213" s="55"/>
      <c r="K213" s="55"/>
      <c r="L213" s="57"/>
      <c r="M213" s="58"/>
      <c r="N213" s="59"/>
    </row>
    <row r="214" spans="1:14" x14ac:dyDescent="0.3">
      <c r="A214" s="55"/>
      <c r="B214" s="55"/>
      <c r="C214" s="55"/>
      <c r="D214" s="55"/>
      <c r="E214" s="55"/>
      <c r="F214" s="55"/>
      <c r="G214" s="55"/>
      <c r="H214" s="56"/>
      <c r="I214" s="56"/>
      <c r="J214" s="55"/>
      <c r="K214" s="55"/>
      <c r="L214" s="57"/>
      <c r="M214" s="58"/>
      <c r="N214" s="59"/>
    </row>
    <row r="215" spans="1:14" x14ac:dyDescent="0.3">
      <c r="A215" s="55"/>
      <c r="B215" s="55"/>
      <c r="C215" s="55"/>
      <c r="D215" s="55"/>
      <c r="E215" s="55"/>
      <c r="F215" s="55"/>
      <c r="G215" s="55"/>
      <c r="H215" s="56"/>
      <c r="I215" s="56"/>
      <c r="J215" s="55"/>
      <c r="K215" s="55"/>
      <c r="L215" s="57"/>
      <c r="M215" s="58"/>
      <c r="N215" s="59"/>
    </row>
    <row r="216" spans="1:14" x14ac:dyDescent="0.3">
      <c r="A216" s="55"/>
      <c r="B216" s="55"/>
      <c r="C216" s="55"/>
      <c r="D216" s="55"/>
      <c r="E216" s="55"/>
      <c r="F216" s="55"/>
      <c r="G216" s="55"/>
      <c r="H216" s="56"/>
      <c r="I216" s="56"/>
      <c r="J216" s="55"/>
      <c r="K216" s="55"/>
      <c r="L216" s="57"/>
      <c r="M216" s="58"/>
      <c r="N216" s="59"/>
    </row>
    <row r="217" spans="1:14" x14ac:dyDescent="0.3">
      <c r="A217" s="55"/>
      <c r="B217" s="55"/>
      <c r="C217" s="55"/>
      <c r="D217" s="55"/>
      <c r="E217" s="55"/>
      <c r="F217" s="55"/>
      <c r="G217" s="55"/>
      <c r="H217" s="56"/>
      <c r="I217" s="56"/>
      <c r="J217" s="55"/>
      <c r="K217" s="55"/>
      <c r="L217" s="57"/>
      <c r="M217" s="58"/>
      <c r="N217" s="59"/>
    </row>
    <row r="218" spans="1:14" x14ac:dyDescent="0.3">
      <c r="A218" s="55"/>
      <c r="B218" s="55"/>
      <c r="C218" s="55"/>
      <c r="D218" s="55"/>
      <c r="E218" s="55"/>
      <c r="F218" s="55"/>
      <c r="G218" s="55"/>
      <c r="H218" s="56"/>
      <c r="I218" s="56"/>
      <c r="J218" s="55"/>
      <c r="K218" s="55"/>
      <c r="L218" s="57"/>
      <c r="M218" s="58"/>
      <c r="N218" s="59"/>
    </row>
    <row r="219" spans="1:14" x14ac:dyDescent="0.3">
      <c r="A219" s="55"/>
      <c r="B219" s="55"/>
      <c r="C219" s="55"/>
      <c r="D219" s="55"/>
      <c r="E219" s="55"/>
      <c r="F219" s="55"/>
      <c r="G219" s="55"/>
      <c r="H219" s="56"/>
      <c r="I219" s="56"/>
      <c r="J219" s="55"/>
      <c r="K219" s="55"/>
      <c r="L219" s="57"/>
      <c r="M219" s="58"/>
      <c r="N219" s="59"/>
    </row>
    <row r="220" spans="1:14" x14ac:dyDescent="0.3">
      <c r="A220" s="55"/>
      <c r="B220" s="55"/>
      <c r="C220" s="55"/>
      <c r="D220" s="55"/>
      <c r="E220" s="55"/>
      <c r="F220" s="55"/>
      <c r="G220" s="55"/>
      <c r="H220" s="56"/>
      <c r="I220" s="56"/>
      <c r="J220" s="55"/>
      <c r="K220" s="55"/>
      <c r="L220" s="57"/>
      <c r="M220" s="58"/>
      <c r="N220" s="59"/>
    </row>
    <row r="221" spans="1:14" x14ac:dyDescent="0.3">
      <c r="A221" s="55"/>
      <c r="B221" s="55"/>
      <c r="C221" s="55"/>
      <c r="D221" s="55"/>
      <c r="E221" s="55"/>
      <c r="F221" s="55"/>
      <c r="G221" s="55"/>
      <c r="H221" s="56"/>
      <c r="I221" s="56"/>
      <c r="J221" s="55"/>
      <c r="K221" s="55"/>
      <c r="L221" s="57"/>
      <c r="M221" s="58"/>
      <c r="N221" s="59"/>
    </row>
    <row r="222" spans="1:14" x14ac:dyDescent="0.3">
      <c r="A222" s="55"/>
      <c r="B222" s="55"/>
      <c r="C222" s="55"/>
      <c r="D222" s="55"/>
      <c r="E222" s="55"/>
      <c r="F222" s="55"/>
      <c r="G222" s="55"/>
      <c r="H222" s="56"/>
      <c r="I222" s="56"/>
      <c r="J222" s="55"/>
      <c r="K222" s="55"/>
      <c r="L222" s="57"/>
      <c r="M222" s="58"/>
      <c r="N222" s="59"/>
    </row>
    <row r="223" spans="1:14" x14ac:dyDescent="0.3">
      <c r="A223" s="55"/>
      <c r="B223" s="55"/>
      <c r="C223" s="55"/>
      <c r="D223" s="55"/>
      <c r="E223" s="55"/>
      <c r="F223" s="55"/>
      <c r="G223" s="55"/>
      <c r="H223" s="56"/>
      <c r="I223" s="56"/>
      <c r="J223" s="55"/>
      <c r="K223" s="55"/>
      <c r="L223" s="57"/>
      <c r="M223" s="58"/>
      <c r="N223" s="59"/>
    </row>
    <row r="224" spans="1:14" x14ac:dyDescent="0.3">
      <c r="A224" s="55"/>
      <c r="B224" s="55"/>
      <c r="C224" s="55"/>
      <c r="D224" s="55"/>
      <c r="E224" s="55"/>
      <c r="F224" s="55"/>
      <c r="G224" s="55"/>
      <c r="H224" s="56"/>
      <c r="I224" s="56"/>
      <c r="J224" s="55"/>
      <c r="K224" s="55"/>
      <c r="L224" s="57"/>
      <c r="M224" s="58"/>
      <c r="N224" s="59"/>
    </row>
    <row r="225" spans="1:14" x14ac:dyDescent="0.3">
      <c r="A225" s="55"/>
      <c r="B225" s="55"/>
      <c r="C225" s="55"/>
      <c r="D225" s="55"/>
      <c r="E225" s="55"/>
      <c r="F225" s="55"/>
      <c r="G225" s="55"/>
      <c r="H225" s="56"/>
      <c r="I225" s="56"/>
      <c r="J225" s="55"/>
      <c r="K225" s="55"/>
      <c r="L225" s="57"/>
      <c r="M225" s="58"/>
      <c r="N225" s="59"/>
    </row>
    <row r="226" spans="1:14" x14ac:dyDescent="0.3">
      <c r="A226" s="55"/>
      <c r="B226" s="55"/>
      <c r="C226" s="55"/>
      <c r="D226" s="55"/>
      <c r="E226" s="55"/>
      <c r="F226" s="55"/>
      <c r="G226" s="55"/>
      <c r="H226" s="56"/>
      <c r="I226" s="56"/>
      <c r="J226" s="55"/>
      <c r="K226" s="55"/>
      <c r="L226" s="57"/>
      <c r="M226" s="58"/>
      <c r="N226" s="59"/>
    </row>
    <row r="227" spans="1:14" x14ac:dyDescent="0.3">
      <c r="A227" s="55"/>
      <c r="B227" s="55"/>
      <c r="C227" s="55"/>
      <c r="D227" s="55"/>
      <c r="E227" s="55"/>
      <c r="F227" s="55"/>
      <c r="G227" s="55"/>
      <c r="H227" s="56"/>
      <c r="I227" s="56"/>
      <c r="J227" s="55"/>
      <c r="K227" s="55"/>
      <c r="L227" s="57"/>
      <c r="M227" s="58"/>
      <c r="N227" s="59"/>
    </row>
    <row r="228" spans="1:14" x14ac:dyDescent="0.3">
      <c r="A228" s="55"/>
      <c r="B228" s="55"/>
      <c r="C228" s="55"/>
      <c r="D228" s="55"/>
      <c r="E228" s="55"/>
      <c r="F228" s="55"/>
      <c r="G228" s="55"/>
      <c r="H228" s="56"/>
      <c r="I228" s="56"/>
      <c r="J228" s="55"/>
      <c r="K228" s="55"/>
      <c r="L228" s="57"/>
      <c r="M228" s="58"/>
      <c r="N228" s="59"/>
    </row>
    <row r="229" spans="1:14" x14ac:dyDescent="0.3">
      <c r="A229" s="55"/>
      <c r="B229" s="55"/>
      <c r="C229" s="55"/>
      <c r="D229" s="55"/>
      <c r="E229" s="55"/>
      <c r="F229" s="55"/>
      <c r="G229" s="55"/>
      <c r="H229" s="56"/>
      <c r="I229" s="56"/>
      <c r="J229" s="55"/>
      <c r="K229" s="55"/>
      <c r="L229" s="57"/>
      <c r="M229" s="58"/>
      <c r="N229" s="59"/>
    </row>
    <row r="230" spans="1:14" x14ac:dyDescent="0.3">
      <c r="A230" s="55"/>
      <c r="B230" s="55"/>
      <c r="C230" s="55"/>
      <c r="D230" s="55"/>
      <c r="E230" s="55"/>
      <c r="F230" s="55"/>
      <c r="G230" s="55"/>
      <c r="H230" s="56"/>
      <c r="I230" s="56"/>
      <c r="J230" s="55"/>
      <c r="K230" s="55"/>
      <c r="L230" s="57"/>
      <c r="M230" s="58"/>
      <c r="N230" s="59"/>
    </row>
    <row r="231" spans="1:14" x14ac:dyDescent="0.3">
      <c r="A231" s="55"/>
      <c r="B231" s="55"/>
      <c r="C231" s="55"/>
      <c r="D231" s="55"/>
      <c r="E231" s="55"/>
      <c r="F231" s="55"/>
      <c r="G231" s="55"/>
      <c r="H231" s="56"/>
      <c r="I231" s="56"/>
      <c r="J231" s="55"/>
      <c r="K231" s="55"/>
      <c r="L231" s="57"/>
      <c r="M231" s="58"/>
      <c r="N231" s="59"/>
    </row>
    <row r="232" spans="1:14" x14ac:dyDescent="0.3">
      <c r="A232" s="55"/>
      <c r="B232" s="55"/>
      <c r="C232" s="55"/>
      <c r="D232" s="55"/>
      <c r="E232" s="55"/>
      <c r="F232" s="55"/>
      <c r="G232" s="55"/>
      <c r="H232" s="56"/>
      <c r="I232" s="56"/>
      <c r="J232" s="55"/>
      <c r="K232" s="55"/>
      <c r="L232" s="57"/>
      <c r="M232" s="58"/>
      <c r="N232" s="59"/>
    </row>
    <row r="233" spans="1:14" x14ac:dyDescent="0.3">
      <c r="A233" s="55"/>
      <c r="B233" s="55"/>
      <c r="C233" s="55"/>
      <c r="D233" s="55"/>
      <c r="E233" s="55"/>
      <c r="F233" s="55"/>
      <c r="G233" s="55"/>
      <c r="H233" s="56"/>
      <c r="I233" s="56"/>
      <c r="J233" s="55"/>
      <c r="K233" s="55"/>
      <c r="L233" s="57"/>
      <c r="M233" s="58"/>
      <c r="N233" s="59"/>
    </row>
    <row r="234" spans="1:14" x14ac:dyDescent="0.3">
      <c r="A234" s="55"/>
      <c r="B234" s="55"/>
      <c r="C234" s="55"/>
      <c r="D234" s="55"/>
      <c r="E234" s="55"/>
      <c r="F234" s="55"/>
      <c r="G234" s="55"/>
      <c r="H234" s="56"/>
      <c r="I234" s="56"/>
      <c r="J234" s="55"/>
      <c r="K234" s="55"/>
      <c r="L234" s="57"/>
      <c r="M234" s="58"/>
      <c r="N234" s="59"/>
    </row>
    <row r="235" spans="1:14" x14ac:dyDescent="0.3">
      <c r="A235" s="55"/>
      <c r="B235" s="55"/>
      <c r="C235" s="55"/>
      <c r="D235" s="55"/>
      <c r="E235" s="55"/>
      <c r="F235" s="55"/>
      <c r="G235" s="55"/>
      <c r="H235" s="56"/>
      <c r="I235" s="56"/>
      <c r="J235" s="55"/>
      <c r="K235" s="55"/>
      <c r="L235" s="57"/>
      <c r="M235" s="58"/>
      <c r="N235" s="59"/>
    </row>
    <row r="236" spans="1:14" x14ac:dyDescent="0.3">
      <c r="A236" s="55"/>
      <c r="B236" s="55"/>
      <c r="C236" s="55"/>
      <c r="D236" s="55"/>
      <c r="E236" s="55"/>
      <c r="F236" s="55"/>
      <c r="G236" s="55"/>
      <c r="H236" s="56"/>
      <c r="I236" s="56"/>
      <c r="J236" s="55"/>
      <c r="K236" s="55"/>
      <c r="L236" s="57"/>
      <c r="M236" s="58"/>
      <c r="N236" s="59"/>
    </row>
    <row r="237" spans="1:14" x14ac:dyDescent="0.3">
      <c r="A237" s="55"/>
      <c r="B237" s="55"/>
      <c r="C237" s="55"/>
      <c r="D237" s="55"/>
      <c r="E237" s="55"/>
      <c r="F237" s="55"/>
      <c r="G237" s="55"/>
      <c r="H237" s="56"/>
      <c r="I237" s="56"/>
      <c r="J237" s="55"/>
      <c r="K237" s="55"/>
      <c r="L237" s="57"/>
      <c r="M237" s="58"/>
      <c r="N237" s="59"/>
    </row>
    <row r="238" spans="1:14" x14ac:dyDescent="0.3">
      <c r="A238" s="55"/>
      <c r="B238" s="55"/>
      <c r="C238" s="55"/>
      <c r="D238" s="55"/>
      <c r="E238" s="55"/>
      <c r="F238" s="55"/>
      <c r="G238" s="55"/>
      <c r="H238" s="56"/>
      <c r="I238" s="56"/>
      <c r="J238" s="55"/>
      <c r="K238" s="55"/>
      <c r="L238" s="57"/>
      <c r="M238" s="58"/>
      <c r="N238" s="59"/>
    </row>
    <row r="239" spans="1:14" x14ac:dyDescent="0.3">
      <c r="A239" s="55"/>
      <c r="B239" s="55"/>
      <c r="C239" s="55"/>
      <c r="D239" s="55"/>
      <c r="E239" s="55"/>
      <c r="F239" s="55"/>
      <c r="G239" s="55"/>
      <c r="H239" s="56"/>
      <c r="I239" s="56"/>
      <c r="J239" s="55"/>
      <c r="K239" s="55"/>
      <c r="L239" s="57"/>
      <c r="M239" s="58"/>
      <c r="N239" s="59"/>
    </row>
    <row r="240" spans="1:14" x14ac:dyDescent="0.3">
      <c r="A240" s="55"/>
      <c r="B240" s="55"/>
      <c r="C240" s="55"/>
      <c r="D240" s="55"/>
      <c r="E240" s="55"/>
      <c r="F240" s="55"/>
      <c r="G240" s="55"/>
      <c r="H240" s="56"/>
      <c r="I240" s="56"/>
      <c r="J240" s="55"/>
      <c r="K240" s="55"/>
      <c r="L240" s="57"/>
      <c r="M240" s="58"/>
      <c r="N240" s="59"/>
    </row>
    <row r="241" spans="1:14" x14ac:dyDescent="0.3">
      <c r="A241" s="55"/>
      <c r="B241" s="55"/>
      <c r="C241" s="55"/>
      <c r="D241" s="55"/>
      <c r="E241" s="55"/>
      <c r="F241" s="55"/>
      <c r="G241" s="55"/>
      <c r="H241" s="56"/>
      <c r="I241" s="56"/>
      <c r="J241" s="55"/>
      <c r="K241" s="55"/>
      <c r="L241" s="57"/>
      <c r="M241" s="58"/>
      <c r="N241" s="59"/>
    </row>
    <row r="242" spans="1:14" x14ac:dyDescent="0.3">
      <c r="A242" s="55"/>
      <c r="B242" s="55"/>
      <c r="C242" s="55"/>
      <c r="D242" s="55"/>
      <c r="E242" s="55"/>
      <c r="F242" s="55"/>
      <c r="G242" s="55"/>
      <c r="H242" s="56"/>
      <c r="I242" s="56"/>
      <c r="J242" s="55"/>
      <c r="K242" s="55"/>
      <c r="L242" s="57"/>
      <c r="M242" s="58"/>
      <c r="N242" s="59"/>
    </row>
    <row r="243" spans="1:14" x14ac:dyDescent="0.3">
      <c r="A243" s="55"/>
      <c r="B243" s="55"/>
      <c r="C243" s="55"/>
      <c r="D243" s="55"/>
      <c r="E243" s="55"/>
      <c r="F243" s="55"/>
      <c r="G243" s="55"/>
      <c r="H243" s="56"/>
      <c r="I243" s="56"/>
      <c r="J243" s="55"/>
      <c r="K243" s="55"/>
      <c r="L243" s="57"/>
      <c r="M243" s="58"/>
      <c r="N243" s="59"/>
    </row>
    <row r="244" spans="1:14" x14ac:dyDescent="0.3">
      <c r="A244" s="55"/>
      <c r="B244" s="55"/>
      <c r="C244" s="55"/>
      <c r="D244" s="55"/>
      <c r="E244" s="55"/>
      <c r="F244" s="55"/>
      <c r="G244" s="55"/>
      <c r="H244" s="56"/>
      <c r="I244" s="56"/>
      <c r="J244" s="55"/>
      <c r="K244" s="55"/>
      <c r="L244" s="57"/>
      <c r="M244" s="58"/>
      <c r="N244" s="59"/>
    </row>
    <row r="245" spans="1:14" x14ac:dyDescent="0.3">
      <c r="A245" s="55"/>
      <c r="B245" s="55"/>
      <c r="C245" s="55"/>
      <c r="D245" s="55"/>
      <c r="E245" s="55"/>
      <c r="F245" s="55"/>
      <c r="G245" s="55"/>
      <c r="H245" s="56"/>
      <c r="I245" s="56"/>
      <c r="J245" s="55"/>
      <c r="K245" s="55"/>
      <c r="L245" s="57"/>
      <c r="M245" s="58"/>
      <c r="N245" s="59"/>
    </row>
    <row r="246" spans="1:14" x14ac:dyDescent="0.3">
      <c r="A246" s="55"/>
      <c r="B246" s="55"/>
      <c r="C246" s="55"/>
      <c r="D246" s="55"/>
      <c r="E246" s="55"/>
      <c r="F246" s="55"/>
      <c r="G246" s="55"/>
      <c r="H246" s="56"/>
      <c r="I246" s="56"/>
      <c r="J246" s="55"/>
      <c r="K246" s="55"/>
      <c r="L246" s="57"/>
      <c r="M246" s="58"/>
      <c r="N246" s="59"/>
    </row>
    <row r="247" spans="1:14" x14ac:dyDescent="0.3">
      <c r="A247" s="55"/>
      <c r="B247" s="55"/>
      <c r="C247" s="55"/>
      <c r="D247" s="55"/>
      <c r="E247" s="55"/>
      <c r="F247" s="55"/>
      <c r="G247" s="55"/>
      <c r="H247" s="56"/>
      <c r="I247" s="56"/>
      <c r="J247" s="55"/>
      <c r="K247" s="55"/>
      <c r="L247" s="57"/>
      <c r="M247" s="58"/>
      <c r="N247" s="59"/>
    </row>
    <row r="248" spans="1:14" x14ac:dyDescent="0.3">
      <c r="A248" s="55"/>
      <c r="B248" s="55"/>
      <c r="C248" s="55"/>
      <c r="D248" s="55"/>
      <c r="E248" s="55"/>
      <c r="F248" s="55"/>
      <c r="G248" s="55"/>
      <c r="H248" s="56"/>
      <c r="I248" s="56"/>
      <c r="J248" s="55"/>
      <c r="K248" s="55"/>
      <c r="L248" s="57"/>
      <c r="M248" s="58"/>
      <c r="N248" s="59"/>
    </row>
    <row r="249" spans="1:14" x14ac:dyDescent="0.3">
      <c r="A249" s="55"/>
      <c r="B249" s="55"/>
      <c r="C249" s="55"/>
      <c r="D249" s="55"/>
      <c r="E249" s="55"/>
      <c r="F249" s="55"/>
      <c r="G249" s="55"/>
      <c r="H249" s="56"/>
      <c r="I249" s="56"/>
      <c r="J249" s="55"/>
      <c r="K249" s="55"/>
      <c r="L249" s="57"/>
      <c r="M249" s="58"/>
      <c r="N249" s="59"/>
    </row>
    <row r="250" spans="1:14" x14ac:dyDescent="0.3">
      <c r="A250" s="55"/>
      <c r="B250" s="55"/>
      <c r="C250" s="55"/>
      <c r="D250" s="55"/>
      <c r="E250" s="55"/>
      <c r="F250" s="55"/>
      <c r="G250" s="55"/>
      <c r="H250" s="56"/>
      <c r="I250" s="56"/>
      <c r="J250" s="55"/>
      <c r="K250" s="55"/>
      <c r="L250" s="57"/>
      <c r="M250" s="58"/>
      <c r="N250" s="59"/>
    </row>
    <row r="251" spans="1:14" x14ac:dyDescent="0.3">
      <c r="A251" s="55"/>
      <c r="B251" s="55"/>
      <c r="C251" s="55"/>
      <c r="D251" s="55"/>
      <c r="E251" s="55"/>
      <c r="F251" s="55"/>
      <c r="G251" s="55"/>
      <c r="H251" s="56"/>
      <c r="I251" s="56"/>
      <c r="J251" s="55"/>
      <c r="K251" s="55"/>
      <c r="L251" s="57"/>
      <c r="M251" s="58"/>
      <c r="N251" s="59"/>
    </row>
    <row r="252" spans="1:14" x14ac:dyDescent="0.3">
      <c r="A252" s="55"/>
      <c r="B252" s="55"/>
      <c r="C252" s="55"/>
      <c r="D252" s="55"/>
      <c r="E252" s="55"/>
      <c r="F252" s="55"/>
      <c r="G252" s="55"/>
      <c r="H252" s="56"/>
      <c r="I252" s="56"/>
      <c r="J252" s="55"/>
      <c r="K252" s="55"/>
      <c r="L252" s="57"/>
      <c r="M252" s="58"/>
      <c r="N252" s="59"/>
    </row>
    <row r="253" spans="1:14" x14ac:dyDescent="0.3">
      <c r="A253" s="55"/>
      <c r="B253" s="55"/>
      <c r="C253" s="55"/>
      <c r="D253" s="55"/>
      <c r="E253" s="55"/>
      <c r="F253" s="55"/>
      <c r="G253" s="55"/>
      <c r="H253" s="56"/>
      <c r="I253" s="56"/>
      <c r="J253" s="55"/>
      <c r="K253" s="55"/>
      <c r="L253" s="57"/>
      <c r="M253" s="58"/>
      <c r="N253" s="59"/>
    </row>
    <row r="254" spans="1:14" x14ac:dyDescent="0.3">
      <c r="A254" s="55"/>
      <c r="B254" s="55"/>
      <c r="C254" s="55"/>
      <c r="D254" s="55"/>
      <c r="E254" s="55"/>
      <c r="F254" s="55"/>
      <c r="G254" s="55"/>
      <c r="H254" s="56"/>
      <c r="I254" s="56"/>
      <c r="J254" s="55"/>
      <c r="K254" s="55"/>
      <c r="L254" s="57"/>
      <c r="M254" s="58"/>
      <c r="N254" s="59"/>
    </row>
    <row r="255" spans="1:14" x14ac:dyDescent="0.3">
      <c r="A255" s="55"/>
      <c r="B255" s="55"/>
      <c r="C255" s="55"/>
      <c r="D255" s="55"/>
      <c r="E255" s="55"/>
      <c r="F255" s="55"/>
      <c r="G255" s="55"/>
      <c r="H255" s="56"/>
      <c r="I255" s="56"/>
      <c r="J255" s="55"/>
      <c r="K255" s="55"/>
      <c r="L255" s="57"/>
      <c r="M255" s="58"/>
      <c r="N255" s="59"/>
    </row>
    <row r="256" spans="1:14" x14ac:dyDescent="0.3">
      <c r="A256" s="55"/>
      <c r="B256" s="55"/>
      <c r="C256" s="55"/>
      <c r="D256" s="55"/>
      <c r="E256" s="55"/>
      <c r="F256" s="55"/>
      <c r="G256" s="55"/>
      <c r="H256" s="56"/>
      <c r="I256" s="56"/>
      <c r="J256" s="55"/>
      <c r="K256" s="55"/>
      <c r="L256" s="57"/>
      <c r="M256" s="58"/>
      <c r="N256" s="59"/>
    </row>
    <row r="257" spans="1:14" x14ac:dyDescent="0.3">
      <c r="A257" s="55"/>
      <c r="B257" s="55"/>
      <c r="C257" s="55"/>
      <c r="D257" s="55"/>
      <c r="E257" s="55"/>
      <c r="F257" s="55"/>
      <c r="G257" s="55"/>
      <c r="H257" s="56"/>
      <c r="I257" s="56"/>
      <c r="J257" s="55"/>
      <c r="K257" s="55"/>
      <c r="L257" s="57"/>
      <c r="M257" s="58"/>
      <c r="N257" s="59"/>
    </row>
    <row r="258" spans="1:14" x14ac:dyDescent="0.3">
      <c r="A258" s="55"/>
      <c r="B258" s="55"/>
      <c r="C258" s="55"/>
      <c r="D258" s="55"/>
      <c r="E258" s="55"/>
      <c r="F258" s="55"/>
      <c r="G258" s="55"/>
      <c r="H258" s="56"/>
      <c r="I258" s="56"/>
      <c r="J258" s="55"/>
      <c r="K258" s="55"/>
      <c r="L258" s="57"/>
      <c r="M258" s="58"/>
      <c r="N258" s="59"/>
    </row>
    <row r="259" spans="1:14" x14ac:dyDescent="0.3">
      <c r="A259" s="55"/>
      <c r="B259" s="55"/>
      <c r="C259" s="55"/>
      <c r="D259" s="55"/>
      <c r="E259" s="55"/>
      <c r="F259" s="55"/>
      <c r="G259" s="55"/>
      <c r="H259" s="56"/>
      <c r="I259" s="56"/>
      <c r="J259" s="55"/>
      <c r="K259" s="55"/>
      <c r="L259" s="57"/>
      <c r="M259" s="58"/>
      <c r="N259" s="59"/>
    </row>
    <row r="260" spans="1:14" x14ac:dyDescent="0.3">
      <c r="A260" s="55"/>
      <c r="B260" s="55"/>
      <c r="C260" s="55"/>
      <c r="D260" s="55"/>
      <c r="E260" s="55"/>
      <c r="F260" s="55"/>
      <c r="G260" s="55"/>
      <c r="H260" s="56"/>
      <c r="I260" s="56"/>
      <c r="J260" s="55"/>
      <c r="K260" s="55"/>
      <c r="L260" s="57"/>
      <c r="M260" s="58"/>
      <c r="N260" s="59"/>
    </row>
    <row r="261" spans="1:14" x14ac:dyDescent="0.3">
      <c r="A261" s="55"/>
      <c r="B261" s="55"/>
      <c r="C261" s="55"/>
      <c r="D261" s="55"/>
      <c r="E261" s="55"/>
      <c r="F261" s="55"/>
      <c r="G261" s="55"/>
      <c r="H261" s="56"/>
      <c r="I261" s="56"/>
      <c r="J261" s="55"/>
      <c r="K261" s="55"/>
      <c r="L261" s="57"/>
      <c r="M261" s="58"/>
      <c r="N261" s="59"/>
    </row>
    <row r="262" spans="1:14" x14ac:dyDescent="0.3">
      <c r="A262" s="55"/>
      <c r="B262" s="55"/>
      <c r="C262" s="55"/>
      <c r="D262" s="55"/>
      <c r="E262" s="55"/>
      <c r="F262" s="55"/>
      <c r="G262" s="55"/>
      <c r="H262" s="56"/>
      <c r="I262" s="56"/>
      <c r="J262" s="55"/>
      <c r="K262" s="55"/>
      <c r="L262" s="57"/>
      <c r="M262" s="58"/>
      <c r="N262" s="59"/>
    </row>
    <row r="263" spans="1:14" x14ac:dyDescent="0.3">
      <c r="A263" s="55"/>
      <c r="B263" s="55"/>
      <c r="C263" s="55"/>
      <c r="D263" s="55"/>
      <c r="E263" s="55"/>
      <c r="F263" s="55"/>
      <c r="G263" s="55"/>
      <c r="H263" s="56"/>
      <c r="I263" s="56"/>
      <c r="J263" s="55"/>
      <c r="K263" s="55"/>
      <c r="L263" s="57"/>
      <c r="M263" s="58"/>
      <c r="N263" s="59"/>
    </row>
    <row r="264" spans="1:14" x14ac:dyDescent="0.3">
      <c r="A264" s="55"/>
      <c r="B264" s="55"/>
      <c r="C264" s="55"/>
      <c r="D264" s="55"/>
      <c r="E264" s="55"/>
      <c r="F264" s="55"/>
      <c r="G264" s="55"/>
      <c r="H264" s="56"/>
      <c r="I264" s="56"/>
      <c r="J264" s="55"/>
      <c r="K264" s="55"/>
      <c r="L264" s="57"/>
      <c r="M264" s="58"/>
      <c r="N264" s="59"/>
    </row>
    <row r="265" spans="1:14" x14ac:dyDescent="0.3">
      <c r="A265" s="55"/>
      <c r="B265" s="55"/>
      <c r="C265" s="55"/>
      <c r="D265" s="55"/>
      <c r="E265" s="55"/>
      <c r="F265" s="55"/>
      <c r="G265" s="55"/>
      <c r="H265" s="56"/>
      <c r="I265" s="56"/>
      <c r="J265" s="55"/>
      <c r="K265" s="55"/>
      <c r="L265" s="57"/>
      <c r="M265" s="58"/>
      <c r="N265" s="59"/>
    </row>
    <row r="266" spans="1:14" x14ac:dyDescent="0.3">
      <c r="A266" s="55"/>
      <c r="B266" s="55"/>
      <c r="C266" s="55"/>
      <c r="D266" s="55"/>
      <c r="E266" s="55"/>
      <c r="F266" s="55"/>
      <c r="G266" s="55"/>
      <c r="H266" s="56"/>
      <c r="I266" s="56"/>
      <c r="J266" s="55"/>
      <c r="K266" s="55"/>
      <c r="L266" s="57"/>
      <c r="M266" s="58"/>
      <c r="N266" s="59"/>
    </row>
    <row r="267" spans="1:14" x14ac:dyDescent="0.3">
      <c r="A267" s="55"/>
      <c r="B267" s="55"/>
      <c r="C267" s="55"/>
      <c r="D267" s="55"/>
      <c r="E267" s="55"/>
      <c r="F267" s="55"/>
      <c r="G267" s="55"/>
      <c r="H267" s="56"/>
      <c r="I267" s="56"/>
      <c r="J267" s="55"/>
      <c r="K267" s="55"/>
      <c r="L267" s="57"/>
      <c r="M267" s="58"/>
      <c r="N267" s="59"/>
    </row>
    <row r="268" spans="1:14" x14ac:dyDescent="0.3">
      <c r="A268" s="55"/>
      <c r="B268" s="55"/>
      <c r="C268" s="55"/>
      <c r="D268" s="55"/>
      <c r="E268" s="55"/>
      <c r="F268" s="55"/>
      <c r="G268" s="55"/>
      <c r="H268" s="56"/>
      <c r="I268" s="56"/>
      <c r="J268" s="55"/>
      <c r="K268" s="55"/>
      <c r="L268" s="57"/>
      <c r="M268" s="58"/>
      <c r="N268" s="59"/>
    </row>
    <row r="269" spans="1:14" x14ac:dyDescent="0.3">
      <c r="A269" s="55"/>
      <c r="B269" s="55"/>
      <c r="C269" s="55"/>
      <c r="D269" s="55"/>
      <c r="E269" s="55"/>
      <c r="F269" s="55"/>
      <c r="G269" s="55"/>
      <c r="H269" s="56"/>
      <c r="I269" s="56"/>
      <c r="J269" s="55"/>
      <c r="K269" s="55"/>
      <c r="L269" s="57"/>
      <c r="M269" s="58"/>
      <c r="N269" s="59"/>
    </row>
    <row r="270" spans="1:14" x14ac:dyDescent="0.3">
      <c r="A270" s="55"/>
      <c r="B270" s="55"/>
      <c r="C270" s="55"/>
      <c r="D270" s="55"/>
      <c r="E270" s="55"/>
      <c r="F270" s="55"/>
      <c r="G270" s="55"/>
      <c r="H270" s="56"/>
      <c r="I270" s="56"/>
      <c r="J270" s="55"/>
      <c r="K270" s="55"/>
      <c r="L270" s="57"/>
      <c r="M270" s="58"/>
      <c r="N270" s="59"/>
    </row>
    <row r="271" spans="1:14" x14ac:dyDescent="0.3">
      <c r="A271" s="55"/>
      <c r="B271" s="55"/>
      <c r="C271" s="55"/>
      <c r="D271" s="55"/>
      <c r="E271" s="55"/>
      <c r="F271" s="55"/>
      <c r="G271" s="55"/>
      <c r="H271" s="56"/>
      <c r="I271" s="56"/>
      <c r="J271" s="55"/>
      <c r="K271" s="55"/>
      <c r="L271" s="57"/>
      <c r="M271" s="58"/>
      <c r="N271" s="59"/>
    </row>
    <row r="272" spans="1:14" x14ac:dyDescent="0.3">
      <c r="A272" s="55"/>
      <c r="B272" s="55"/>
      <c r="C272" s="55"/>
      <c r="D272" s="55"/>
      <c r="E272" s="55"/>
      <c r="F272" s="55"/>
      <c r="G272" s="55"/>
      <c r="H272" s="56"/>
      <c r="I272" s="56"/>
      <c r="J272" s="55"/>
      <c r="K272" s="55"/>
      <c r="L272" s="57"/>
      <c r="M272" s="58"/>
      <c r="N272" s="59"/>
    </row>
    <row r="273" spans="1:14" x14ac:dyDescent="0.3">
      <c r="A273" s="55"/>
      <c r="B273" s="55"/>
      <c r="C273" s="55"/>
      <c r="D273" s="55"/>
      <c r="E273" s="55"/>
      <c r="F273" s="55"/>
      <c r="G273" s="55"/>
      <c r="H273" s="56"/>
      <c r="I273" s="56"/>
      <c r="J273" s="55"/>
      <c r="K273" s="55"/>
      <c r="L273" s="57"/>
      <c r="M273" s="58"/>
      <c r="N273" s="59"/>
    </row>
    <row r="274" spans="1:14" x14ac:dyDescent="0.3">
      <c r="A274" s="55"/>
      <c r="B274" s="55"/>
      <c r="C274" s="55"/>
      <c r="D274" s="55"/>
      <c r="E274" s="55"/>
      <c r="F274" s="55"/>
      <c r="G274" s="55"/>
      <c r="H274" s="56"/>
      <c r="I274" s="56"/>
      <c r="J274" s="55"/>
      <c r="K274" s="55"/>
      <c r="L274" s="57"/>
      <c r="M274" s="58"/>
      <c r="N274" s="59"/>
    </row>
    <row r="275" spans="1:14" x14ac:dyDescent="0.3">
      <c r="A275" s="55"/>
      <c r="B275" s="55"/>
      <c r="C275" s="55"/>
      <c r="D275" s="55"/>
      <c r="E275" s="55"/>
      <c r="F275" s="55"/>
      <c r="G275" s="55"/>
      <c r="H275" s="56"/>
      <c r="I275" s="56"/>
      <c r="J275" s="55"/>
      <c r="K275" s="55"/>
      <c r="L275" s="57"/>
      <c r="M275" s="58"/>
      <c r="N275" s="59"/>
    </row>
    <row r="276" spans="1:14" x14ac:dyDescent="0.3">
      <c r="A276" s="55"/>
      <c r="B276" s="55"/>
      <c r="C276" s="55"/>
      <c r="D276" s="55"/>
      <c r="E276" s="55"/>
      <c r="F276" s="55"/>
      <c r="G276" s="55"/>
      <c r="H276" s="56"/>
      <c r="I276" s="56"/>
      <c r="J276" s="55"/>
      <c r="K276" s="55"/>
      <c r="L276" s="57"/>
      <c r="M276" s="58"/>
      <c r="N276" s="59"/>
    </row>
    <row r="277" spans="1:14" x14ac:dyDescent="0.3">
      <c r="A277" s="55"/>
      <c r="B277" s="55"/>
      <c r="C277" s="55"/>
      <c r="D277" s="55"/>
      <c r="E277" s="55"/>
      <c r="F277" s="55"/>
      <c r="G277" s="55"/>
      <c r="H277" s="56"/>
      <c r="I277" s="56"/>
      <c r="J277" s="55"/>
      <c r="K277" s="55"/>
      <c r="L277" s="57"/>
      <c r="M277" s="58"/>
      <c r="N277" s="59"/>
    </row>
    <row r="278" spans="1:14" x14ac:dyDescent="0.3">
      <c r="A278" s="55"/>
      <c r="B278" s="55"/>
      <c r="C278" s="55"/>
      <c r="D278" s="55"/>
      <c r="E278" s="55"/>
      <c r="F278" s="55"/>
      <c r="G278" s="55"/>
      <c r="H278" s="56"/>
      <c r="I278" s="56"/>
      <c r="J278" s="55"/>
      <c r="K278" s="55"/>
      <c r="L278" s="57"/>
      <c r="M278" s="58"/>
      <c r="N278" s="59"/>
    </row>
    <row r="279" spans="1:14" x14ac:dyDescent="0.3">
      <c r="A279" s="55"/>
      <c r="B279" s="55"/>
      <c r="C279" s="55"/>
      <c r="D279" s="55"/>
      <c r="E279" s="55"/>
      <c r="F279" s="55"/>
      <c r="G279" s="55"/>
      <c r="H279" s="56"/>
      <c r="I279" s="56"/>
      <c r="J279" s="55"/>
      <c r="K279" s="55"/>
      <c r="L279" s="57"/>
      <c r="M279" s="58"/>
      <c r="N279" s="59"/>
    </row>
    <row r="280" spans="1:14" x14ac:dyDescent="0.3">
      <c r="A280" s="55"/>
      <c r="B280" s="55"/>
      <c r="C280" s="55"/>
      <c r="D280" s="55"/>
      <c r="E280" s="55"/>
      <c r="F280" s="55"/>
      <c r="G280" s="55"/>
      <c r="H280" s="56"/>
      <c r="I280" s="56"/>
      <c r="J280" s="55"/>
      <c r="K280" s="55"/>
      <c r="L280" s="57"/>
      <c r="M280" s="58"/>
      <c r="N280" s="59"/>
    </row>
    <row r="281" spans="1:14" x14ac:dyDescent="0.3">
      <c r="A281" s="55"/>
      <c r="B281" s="55"/>
      <c r="C281" s="55"/>
      <c r="D281" s="55"/>
      <c r="E281" s="55"/>
      <c r="F281" s="55"/>
      <c r="G281" s="55"/>
      <c r="H281" s="56"/>
      <c r="I281" s="56"/>
      <c r="J281" s="55"/>
      <c r="K281" s="55"/>
      <c r="L281" s="57"/>
      <c r="M281" s="58"/>
      <c r="N281" s="59"/>
    </row>
    <row r="282" spans="1:14" x14ac:dyDescent="0.3">
      <c r="A282" s="55"/>
      <c r="B282" s="55"/>
      <c r="C282" s="55"/>
      <c r="D282" s="55"/>
      <c r="E282" s="55"/>
      <c r="F282" s="55"/>
      <c r="G282" s="55"/>
      <c r="H282" s="56"/>
      <c r="I282" s="56"/>
      <c r="J282" s="55"/>
      <c r="K282" s="55"/>
      <c r="L282" s="57"/>
      <c r="M282" s="58"/>
      <c r="N282" s="59"/>
    </row>
    <row r="283" spans="1:14" x14ac:dyDescent="0.3">
      <c r="A283" s="55"/>
      <c r="B283" s="55"/>
      <c r="C283" s="55"/>
      <c r="D283" s="55"/>
      <c r="E283" s="55"/>
      <c r="F283" s="55"/>
      <c r="G283" s="55"/>
      <c r="H283" s="56"/>
      <c r="I283" s="56"/>
      <c r="J283" s="55"/>
      <c r="K283" s="55"/>
      <c r="L283" s="57"/>
      <c r="M283" s="58"/>
      <c r="N283" s="59"/>
    </row>
    <row r="284" spans="1:14" x14ac:dyDescent="0.3">
      <c r="A284" s="55"/>
      <c r="B284" s="55"/>
      <c r="C284" s="55"/>
      <c r="D284" s="55"/>
      <c r="E284" s="55"/>
      <c r="F284" s="55"/>
      <c r="G284" s="55"/>
      <c r="H284" s="56"/>
      <c r="I284" s="56"/>
      <c r="J284" s="55"/>
      <c r="K284" s="55"/>
      <c r="L284" s="57"/>
      <c r="M284" s="58"/>
      <c r="N284" s="59"/>
    </row>
    <row r="285" spans="1:14" x14ac:dyDescent="0.3">
      <c r="A285" s="55"/>
      <c r="B285" s="55"/>
      <c r="C285" s="55"/>
      <c r="D285" s="55"/>
      <c r="E285" s="55"/>
      <c r="F285" s="55"/>
      <c r="G285" s="55"/>
      <c r="H285" s="56"/>
      <c r="I285" s="56"/>
      <c r="J285" s="55"/>
      <c r="K285" s="55"/>
      <c r="L285" s="57"/>
      <c r="M285" s="58"/>
      <c r="N285" s="59"/>
    </row>
    <row r="286" spans="1:14" x14ac:dyDescent="0.3">
      <c r="A286" s="55"/>
      <c r="B286" s="55"/>
      <c r="C286" s="55"/>
      <c r="D286" s="55"/>
      <c r="E286" s="55"/>
      <c r="F286" s="55"/>
      <c r="G286" s="55"/>
      <c r="H286" s="56"/>
      <c r="I286" s="56"/>
      <c r="J286" s="55"/>
      <c r="K286" s="55"/>
      <c r="L286" s="57"/>
      <c r="M286" s="58"/>
      <c r="N286" s="59"/>
    </row>
    <row r="287" spans="1:14" x14ac:dyDescent="0.3">
      <c r="A287" s="55"/>
      <c r="B287" s="55"/>
      <c r="C287" s="55"/>
      <c r="D287" s="55"/>
      <c r="E287" s="55"/>
      <c r="F287" s="55"/>
      <c r="G287" s="55"/>
      <c r="H287" s="56"/>
      <c r="I287" s="56"/>
      <c r="J287" s="55"/>
      <c r="K287" s="55"/>
      <c r="L287" s="57"/>
      <c r="M287" s="58"/>
      <c r="N287" s="59"/>
    </row>
    <row r="288" spans="1:14" x14ac:dyDescent="0.3">
      <c r="A288" s="55"/>
      <c r="B288" s="55"/>
      <c r="C288" s="55"/>
      <c r="D288" s="55"/>
      <c r="E288" s="55"/>
      <c r="F288" s="55"/>
      <c r="G288" s="55"/>
      <c r="H288" s="56"/>
      <c r="I288" s="56"/>
      <c r="J288" s="55"/>
      <c r="K288" s="55"/>
      <c r="L288" s="57"/>
      <c r="M288" s="58"/>
      <c r="N288" s="59"/>
    </row>
    <row r="289" spans="1:14" x14ac:dyDescent="0.3">
      <c r="A289" s="55"/>
      <c r="B289" s="55"/>
      <c r="C289" s="55"/>
      <c r="D289" s="55"/>
      <c r="E289" s="55"/>
      <c r="F289" s="55"/>
      <c r="G289" s="55"/>
      <c r="H289" s="56"/>
      <c r="I289" s="56"/>
      <c r="J289" s="55"/>
      <c r="K289" s="55"/>
      <c r="L289" s="57"/>
      <c r="M289" s="58"/>
      <c r="N289" s="59"/>
    </row>
    <row r="290" spans="1:14" x14ac:dyDescent="0.3">
      <c r="A290" s="55"/>
      <c r="B290" s="55"/>
      <c r="C290" s="55"/>
      <c r="D290" s="55"/>
      <c r="E290" s="55"/>
      <c r="F290" s="55"/>
      <c r="G290" s="55"/>
      <c r="H290" s="56"/>
      <c r="I290" s="56"/>
      <c r="J290" s="55"/>
      <c r="K290" s="55"/>
      <c r="L290" s="57"/>
      <c r="M290" s="58"/>
      <c r="N290" s="59"/>
    </row>
    <row r="291" spans="1:14" x14ac:dyDescent="0.3">
      <c r="A291" s="55"/>
      <c r="B291" s="55"/>
      <c r="C291" s="55"/>
      <c r="D291" s="55"/>
      <c r="E291" s="55"/>
      <c r="F291" s="55"/>
      <c r="G291" s="55"/>
      <c r="H291" s="56"/>
      <c r="I291" s="56"/>
      <c r="J291" s="55"/>
      <c r="K291" s="55"/>
      <c r="L291" s="57"/>
      <c r="M291" s="58"/>
      <c r="N291" s="59"/>
    </row>
    <row r="292" spans="1:14" x14ac:dyDescent="0.3">
      <c r="A292" s="55"/>
      <c r="B292" s="55"/>
      <c r="C292" s="55"/>
      <c r="D292" s="55"/>
      <c r="E292" s="55"/>
      <c r="F292" s="55"/>
      <c r="G292" s="55"/>
      <c r="H292" s="56"/>
      <c r="I292" s="56"/>
      <c r="J292" s="55"/>
      <c r="K292" s="55"/>
      <c r="L292" s="57"/>
      <c r="M292" s="58"/>
      <c r="N292" s="59"/>
    </row>
    <row r="293" spans="1:14" x14ac:dyDescent="0.3">
      <c r="A293" s="55"/>
      <c r="B293" s="55"/>
      <c r="C293" s="55"/>
      <c r="D293" s="55"/>
      <c r="E293" s="55"/>
      <c r="F293" s="55"/>
      <c r="G293" s="55"/>
      <c r="H293" s="56"/>
      <c r="I293" s="56"/>
      <c r="J293" s="55"/>
      <c r="K293" s="55"/>
      <c r="L293" s="57"/>
      <c r="M293" s="58"/>
      <c r="N293" s="59"/>
    </row>
    <row r="294" spans="1:14" x14ac:dyDescent="0.3">
      <c r="A294" s="55"/>
      <c r="B294" s="55"/>
      <c r="C294" s="55"/>
      <c r="D294" s="55"/>
      <c r="E294" s="55"/>
      <c r="F294" s="55"/>
      <c r="G294" s="55"/>
      <c r="H294" s="56"/>
      <c r="I294" s="56"/>
      <c r="J294" s="55"/>
      <c r="K294" s="55"/>
      <c r="L294" s="57"/>
      <c r="M294" s="58"/>
      <c r="N294" s="59"/>
    </row>
    <row r="295" spans="1:14" x14ac:dyDescent="0.3">
      <c r="A295" s="55"/>
      <c r="B295" s="55"/>
      <c r="C295" s="55"/>
      <c r="D295" s="55"/>
      <c r="E295" s="55"/>
      <c r="F295" s="55"/>
      <c r="G295" s="55"/>
      <c r="H295" s="56"/>
      <c r="I295" s="56"/>
      <c r="J295" s="55"/>
      <c r="K295" s="55"/>
      <c r="L295" s="57"/>
      <c r="M295" s="58"/>
      <c r="N295" s="59"/>
    </row>
    <row r="296" spans="1:14" x14ac:dyDescent="0.3">
      <c r="A296" s="55"/>
      <c r="B296" s="55"/>
      <c r="C296" s="55"/>
      <c r="D296" s="55"/>
      <c r="E296" s="55"/>
      <c r="F296" s="55"/>
      <c r="G296" s="55"/>
      <c r="H296" s="56"/>
      <c r="I296" s="56"/>
      <c r="J296" s="55"/>
      <c r="K296" s="55"/>
      <c r="L296" s="57"/>
      <c r="M296" s="58"/>
      <c r="N296" s="59"/>
    </row>
    <row r="297" spans="1:14" x14ac:dyDescent="0.3">
      <c r="A297" s="55"/>
      <c r="B297" s="55"/>
      <c r="C297" s="55"/>
      <c r="D297" s="55"/>
      <c r="E297" s="55"/>
      <c r="F297" s="55"/>
      <c r="G297" s="55"/>
      <c r="H297" s="56"/>
      <c r="I297" s="56"/>
      <c r="J297" s="55"/>
      <c r="K297" s="55"/>
      <c r="L297" s="57"/>
      <c r="M297" s="58"/>
      <c r="N297" s="59"/>
    </row>
    <row r="298" spans="1:14" x14ac:dyDescent="0.3">
      <c r="A298" s="55"/>
      <c r="B298" s="55"/>
      <c r="C298" s="55"/>
      <c r="D298" s="55"/>
      <c r="E298" s="55"/>
      <c r="F298" s="55"/>
      <c r="G298" s="55"/>
      <c r="H298" s="56"/>
      <c r="I298" s="56"/>
      <c r="J298" s="55"/>
      <c r="K298" s="55"/>
      <c r="L298" s="57"/>
      <c r="M298" s="58"/>
      <c r="N298" s="59"/>
    </row>
    <row r="299" spans="1:14" x14ac:dyDescent="0.3">
      <c r="A299" s="55"/>
      <c r="B299" s="55"/>
      <c r="C299" s="55"/>
      <c r="D299" s="55"/>
      <c r="E299" s="55"/>
      <c r="F299" s="55"/>
      <c r="G299" s="55"/>
      <c r="H299" s="56"/>
      <c r="I299" s="56"/>
      <c r="J299" s="55"/>
      <c r="K299" s="55"/>
      <c r="L299" s="57"/>
      <c r="M299" s="58"/>
      <c r="N299" s="59"/>
    </row>
    <row r="300" spans="1:14" x14ac:dyDescent="0.3">
      <c r="A300" s="55"/>
      <c r="B300" s="55"/>
      <c r="C300" s="55"/>
      <c r="D300" s="55"/>
      <c r="E300" s="55"/>
      <c r="F300" s="55"/>
      <c r="G300" s="55"/>
      <c r="H300" s="56"/>
      <c r="I300" s="56"/>
      <c r="J300" s="55"/>
      <c r="K300" s="55"/>
      <c r="L300" s="57"/>
      <c r="M300" s="58"/>
      <c r="N300" s="59"/>
    </row>
    <row r="301" spans="1:14" x14ac:dyDescent="0.3">
      <c r="A301" s="55"/>
      <c r="B301" s="55"/>
      <c r="C301" s="55"/>
      <c r="D301" s="55"/>
      <c r="E301" s="55"/>
      <c r="F301" s="55"/>
      <c r="G301" s="55"/>
      <c r="H301" s="56"/>
      <c r="I301" s="56"/>
      <c r="J301" s="55"/>
      <c r="K301" s="55"/>
      <c r="L301" s="57"/>
      <c r="M301" s="58"/>
      <c r="N301" s="59"/>
    </row>
    <row r="302" spans="1:14" x14ac:dyDescent="0.3">
      <c r="A302" s="55"/>
      <c r="B302" s="55"/>
      <c r="C302" s="55"/>
      <c r="D302" s="55"/>
      <c r="E302" s="55"/>
      <c r="F302" s="55"/>
      <c r="G302" s="55"/>
      <c r="H302" s="56"/>
      <c r="I302" s="56"/>
      <c r="J302" s="55"/>
      <c r="K302" s="55"/>
      <c r="L302" s="57"/>
      <c r="M302" s="58"/>
      <c r="N302" s="59"/>
    </row>
    <row r="303" spans="1:14" x14ac:dyDescent="0.3">
      <c r="A303" s="55"/>
      <c r="B303" s="55"/>
      <c r="C303" s="55"/>
      <c r="D303" s="55"/>
      <c r="E303" s="55"/>
      <c r="F303" s="55"/>
      <c r="G303" s="55"/>
      <c r="H303" s="56"/>
      <c r="I303" s="56"/>
      <c r="J303" s="55"/>
      <c r="K303" s="55"/>
      <c r="L303" s="57"/>
      <c r="M303" s="58"/>
      <c r="N303" s="59"/>
    </row>
    <row r="304" spans="1:14" x14ac:dyDescent="0.3">
      <c r="A304" s="55"/>
      <c r="B304" s="55"/>
      <c r="C304" s="55"/>
      <c r="D304" s="55"/>
      <c r="E304" s="55"/>
      <c r="F304" s="55"/>
      <c r="G304" s="55"/>
      <c r="H304" s="56"/>
      <c r="I304" s="56"/>
      <c r="J304" s="55"/>
      <c r="K304" s="55"/>
      <c r="L304" s="57"/>
      <c r="M304" s="58"/>
      <c r="N304" s="59"/>
    </row>
    <row r="305" spans="1:14" x14ac:dyDescent="0.3">
      <c r="A305" s="55"/>
      <c r="B305" s="55"/>
      <c r="C305" s="55"/>
      <c r="D305" s="55"/>
      <c r="E305" s="55"/>
      <c r="F305" s="55"/>
      <c r="G305" s="55"/>
      <c r="H305" s="56"/>
      <c r="I305" s="56"/>
      <c r="J305" s="55"/>
      <c r="K305" s="55"/>
      <c r="L305" s="57"/>
      <c r="M305" s="58"/>
      <c r="N305" s="59"/>
    </row>
    <row r="306" spans="1:14" x14ac:dyDescent="0.3">
      <c r="A306" s="55"/>
      <c r="B306" s="55"/>
      <c r="C306" s="55"/>
      <c r="D306" s="55"/>
      <c r="E306" s="55"/>
      <c r="F306" s="55"/>
      <c r="G306" s="55"/>
      <c r="H306" s="56"/>
      <c r="I306" s="56"/>
      <c r="J306" s="55"/>
      <c r="K306" s="55"/>
      <c r="L306" s="57"/>
      <c r="M306" s="58"/>
      <c r="N306" s="59"/>
    </row>
    <row r="307" spans="1:14" x14ac:dyDescent="0.3">
      <c r="A307" s="55"/>
      <c r="B307" s="55"/>
      <c r="C307" s="55"/>
      <c r="D307" s="55"/>
      <c r="E307" s="55"/>
      <c r="F307" s="55"/>
      <c r="G307" s="55"/>
      <c r="H307" s="56"/>
      <c r="I307" s="56"/>
      <c r="J307" s="55"/>
      <c r="K307" s="55"/>
      <c r="L307" s="57"/>
      <c r="M307" s="58"/>
      <c r="N307" s="59"/>
    </row>
    <row r="308" spans="1:14" x14ac:dyDescent="0.3">
      <c r="A308" s="55"/>
      <c r="B308" s="55"/>
      <c r="C308" s="55"/>
      <c r="D308" s="55"/>
      <c r="E308" s="55"/>
      <c r="F308" s="55"/>
      <c r="G308" s="55"/>
      <c r="H308" s="56"/>
      <c r="I308" s="56"/>
      <c r="J308" s="55"/>
      <c r="K308" s="55"/>
      <c r="L308" s="57"/>
      <c r="M308" s="58"/>
      <c r="N308" s="59"/>
    </row>
    <row r="309" spans="1:14" x14ac:dyDescent="0.3">
      <c r="A309" s="55"/>
      <c r="B309" s="55"/>
      <c r="C309" s="55"/>
      <c r="D309" s="55"/>
      <c r="E309" s="55"/>
      <c r="F309" s="55"/>
      <c r="G309" s="55"/>
      <c r="H309" s="56"/>
      <c r="I309" s="56"/>
      <c r="J309" s="55"/>
      <c r="K309" s="55"/>
      <c r="L309" s="57"/>
      <c r="M309" s="58"/>
      <c r="N309" s="59"/>
    </row>
    <row r="310" spans="1:14" x14ac:dyDescent="0.3">
      <c r="A310" s="55"/>
      <c r="B310" s="55"/>
      <c r="C310" s="55"/>
      <c r="D310" s="55"/>
      <c r="E310" s="55"/>
      <c r="F310" s="55"/>
      <c r="G310" s="55"/>
      <c r="H310" s="56"/>
      <c r="I310" s="56"/>
      <c r="J310" s="55"/>
      <c r="K310" s="55"/>
      <c r="L310" s="57"/>
      <c r="M310" s="58"/>
      <c r="N310" s="59"/>
    </row>
    <row r="311" spans="1:14" x14ac:dyDescent="0.3">
      <c r="A311" s="55"/>
      <c r="B311" s="55"/>
      <c r="C311" s="55"/>
      <c r="D311" s="55"/>
      <c r="E311" s="55"/>
      <c r="F311" s="55"/>
      <c r="G311" s="55"/>
      <c r="H311" s="56"/>
      <c r="I311" s="56"/>
      <c r="J311" s="55"/>
      <c r="K311" s="55"/>
      <c r="L311" s="57"/>
      <c r="M311" s="58"/>
      <c r="N311" s="59"/>
    </row>
    <row r="312" spans="1:14" x14ac:dyDescent="0.3">
      <c r="A312" s="55"/>
      <c r="B312" s="55"/>
      <c r="C312" s="55"/>
      <c r="D312" s="55"/>
      <c r="E312" s="55"/>
      <c r="F312" s="55"/>
      <c r="G312" s="55"/>
      <c r="H312" s="56"/>
      <c r="I312" s="56"/>
      <c r="J312" s="55"/>
      <c r="K312" s="55"/>
      <c r="L312" s="57"/>
      <c r="M312" s="58"/>
      <c r="N312" s="59"/>
    </row>
    <row r="313" spans="1:14" x14ac:dyDescent="0.3">
      <c r="A313" s="55"/>
      <c r="B313" s="55"/>
      <c r="C313" s="55"/>
      <c r="D313" s="55"/>
      <c r="E313" s="55"/>
      <c r="F313" s="55"/>
      <c r="G313" s="55"/>
      <c r="H313" s="56"/>
      <c r="I313" s="56"/>
      <c r="J313" s="55"/>
      <c r="K313" s="55"/>
      <c r="L313" s="57"/>
      <c r="M313" s="58"/>
      <c r="N313" s="59"/>
    </row>
    <row r="314" spans="1:14" x14ac:dyDescent="0.3">
      <c r="A314" s="55"/>
      <c r="B314" s="55"/>
      <c r="C314" s="55"/>
      <c r="D314" s="55"/>
      <c r="E314" s="55"/>
      <c r="F314" s="55"/>
      <c r="G314" s="55"/>
      <c r="H314" s="56"/>
      <c r="I314" s="56"/>
      <c r="J314" s="55"/>
      <c r="K314" s="55"/>
      <c r="L314" s="57"/>
      <c r="M314" s="58"/>
      <c r="N314" s="59"/>
    </row>
    <row r="315" spans="1:14" x14ac:dyDescent="0.3">
      <c r="A315" s="55"/>
      <c r="B315" s="55"/>
      <c r="C315" s="55"/>
      <c r="D315" s="55"/>
      <c r="E315" s="55"/>
      <c r="F315" s="55"/>
      <c r="G315" s="55"/>
      <c r="H315" s="56"/>
      <c r="I315" s="56"/>
      <c r="J315" s="55"/>
      <c r="K315" s="55"/>
      <c r="L315" s="57"/>
      <c r="M315" s="58"/>
      <c r="N315" s="59"/>
    </row>
    <row r="316" spans="1:14" x14ac:dyDescent="0.3">
      <c r="A316" s="55"/>
      <c r="B316" s="55"/>
      <c r="C316" s="55"/>
      <c r="D316" s="55"/>
      <c r="E316" s="55"/>
      <c r="F316" s="55"/>
      <c r="G316" s="55"/>
      <c r="H316" s="56"/>
      <c r="I316" s="56"/>
      <c r="J316" s="55"/>
      <c r="K316" s="55"/>
      <c r="L316" s="57"/>
      <c r="M316" s="58"/>
      <c r="N316" s="59"/>
    </row>
    <row r="317" spans="1:14" x14ac:dyDescent="0.3">
      <c r="A317" s="55"/>
      <c r="B317" s="55"/>
      <c r="C317" s="55"/>
      <c r="D317" s="55"/>
      <c r="E317" s="55"/>
      <c r="F317" s="55"/>
      <c r="G317" s="55"/>
      <c r="H317" s="56"/>
      <c r="I317" s="56"/>
      <c r="J317" s="55"/>
      <c r="K317" s="55"/>
      <c r="L317" s="57"/>
      <c r="M317" s="58"/>
      <c r="N317" s="59"/>
    </row>
    <row r="318" spans="1:14" x14ac:dyDescent="0.3">
      <c r="A318" s="55"/>
      <c r="B318" s="55"/>
      <c r="C318" s="55"/>
      <c r="D318" s="55"/>
      <c r="E318" s="55"/>
      <c r="F318" s="55"/>
      <c r="G318" s="55"/>
      <c r="H318" s="56"/>
      <c r="I318" s="56"/>
      <c r="J318" s="55"/>
      <c r="K318" s="55"/>
      <c r="L318" s="57"/>
      <c r="M318" s="58"/>
      <c r="N318" s="59"/>
    </row>
    <row r="319" spans="1:14" x14ac:dyDescent="0.3">
      <c r="A319" s="55"/>
      <c r="B319" s="55"/>
      <c r="C319" s="55"/>
      <c r="D319" s="55"/>
      <c r="E319" s="55"/>
      <c r="F319" s="55"/>
      <c r="G319" s="55"/>
      <c r="H319" s="56"/>
      <c r="I319" s="56"/>
      <c r="J319" s="55"/>
      <c r="K319" s="55"/>
      <c r="L319" s="57"/>
      <c r="M319" s="58"/>
      <c r="N319" s="59"/>
    </row>
    <row r="320" spans="1:14" x14ac:dyDescent="0.3">
      <c r="A320" s="55"/>
      <c r="B320" s="55"/>
      <c r="C320" s="55"/>
      <c r="D320" s="55"/>
      <c r="E320" s="55"/>
      <c r="F320" s="55"/>
      <c r="G320" s="55"/>
      <c r="H320" s="56"/>
      <c r="I320" s="56"/>
      <c r="J320" s="55"/>
      <c r="K320" s="55"/>
      <c r="L320" s="57"/>
      <c r="M320" s="58"/>
      <c r="N320" s="59"/>
    </row>
    <row r="321" spans="1:14" x14ac:dyDescent="0.3">
      <c r="A321" s="55"/>
      <c r="B321" s="55"/>
      <c r="C321" s="55"/>
      <c r="D321" s="55"/>
      <c r="E321" s="55"/>
      <c r="F321" s="55"/>
      <c r="G321" s="55"/>
      <c r="H321" s="56"/>
      <c r="I321" s="56"/>
      <c r="J321" s="55"/>
      <c r="K321" s="55"/>
      <c r="L321" s="57"/>
      <c r="M321" s="58"/>
      <c r="N321" s="59"/>
    </row>
    <row r="322" spans="1:14" x14ac:dyDescent="0.3">
      <c r="A322" s="55"/>
      <c r="B322" s="55"/>
      <c r="C322" s="55"/>
      <c r="D322" s="55"/>
      <c r="E322" s="55"/>
      <c r="F322" s="55"/>
      <c r="G322" s="55"/>
      <c r="H322" s="56"/>
      <c r="I322" s="56"/>
      <c r="J322" s="55"/>
      <c r="K322" s="55"/>
      <c r="L322" s="57"/>
      <c r="M322" s="58"/>
      <c r="N322" s="59"/>
    </row>
    <row r="323" spans="1:14" x14ac:dyDescent="0.3">
      <c r="A323" s="55"/>
      <c r="B323" s="55"/>
      <c r="C323" s="55"/>
      <c r="D323" s="55"/>
      <c r="E323" s="55"/>
      <c r="F323" s="55"/>
      <c r="G323" s="55"/>
      <c r="H323" s="56"/>
      <c r="I323" s="56"/>
      <c r="J323" s="55"/>
      <c r="K323" s="55"/>
      <c r="L323" s="57"/>
      <c r="M323" s="58"/>
      <c r="N323" s="59"/>
    </row>
    <row r="324" spans="1:14" x14ac:dyDescent="0.3">
      <c r="A324" s="55"/>
      <c r="B324" s="55"/>
      <c r="C324" s="55"/>
      <c r="D324" s="55"/>
      <c r="E324" s="55"/>
      <c r="F324" s="55"/>
      <c r="G324" s="55"/>
      <c r="H324" s="56"/>
      <c r="I324" s="56"/>
      <c r="J324" s="55"/>
      <c r="K324" s="55"/>
      <c r="L324" s="57"/>
      <c r="M324" s="58"/>
      <c r="N324" s="59"/>
    </row>
    <row r="325" spans="1:14" x14ac:dyDescent="0.3">
      <c r="A325" s="55"/>
      <c r="B325" s="55"/>
      <c r="C325" s="55"/>
      <c r="D325" s="55"/>
      <c r="E325" s="55"/>
      <c r="F325" s="55"/>
      <c r="G325" s="55"/>
      <c r="H325" s="56"/>
      <c r="I325" s="56"/>
      <c r="J325" s="55"/>
      <c r="K325" s="55"/>
      <c r="L325" s="57"/>
      <c r="M325" s="58"/>
      <c r="N325" s="59"/>
    </row>
    <row r="326" spans="1:14" x14ac:dyDescent="0.3">
      <c r="A326" s="55"/>
      <c r="B326" s="55"/>
      <c r="C326" s="55"/>
      <c r="D326" s="55"/>
      <c r="E326" s="55"/>
      <c r="F326" s="55"/>
      <c r="G326" s="55"/>
      <c r="H326" s="56"/>
      <c r="I326" s="56"/>
      <c r="J326" s="55"/>
      <c r="K326" s="55"/>
      <c r="L326" s="57"/>
      <c r="M326" s="58"/>
      <c r="N326" s="59"/>
    </row>
    <row r="327" spans="1:14" x14ac:dyDescent="0.3">
      <c r="A327" s="55"/>
      <c r="B327" s="55"/>
      <c r="C327" s="55"/>
      <c r="D327" s="55"/>
      <c r="E327" s="55"/>
      <c r="F327" s="55"/>
      <c r="G327" s="55"/>
      <c r="H327" s="56"/>
      <c r="I327" s="56"/>
      <c r="J327" s="55"/>
      <c r="K327" s="55"/>
      <c r="L327" s="57"/>
      <c r="M327" s="58"/>
      <c r="N327" s="59"/>
    </row>
    <row r="328" spans="1:14" x14ac:dyDescent="0.3">
      <c r="A328" s="55"/>
      <c r="B328" s="55"/>
      <c r="C328" s="55"/>
      <c r="D328" s="55"/>
      <c r="E328" s="55"/>
      <c r="F328" s="55"/>
      <c r="G328" s="55"/>
      <c r="H328" s="56"/>
      <c r="I328" s="56"/>
      <c r="J328" s="55"/>
      <c r="K328" s="55"/>
      <c r="L328" s="57"/>
      <c r="M328" s="58"/>
      <c r="N328" s="59"/>
    </row>
    <row r="329" spans="1:14" x14ac:dyDescent="0.3">
      <c r="A329" s="55"/>
      <c r="B329" s="55"/>
      <c r="C329" s="55"/>
      <c r="D329" s="55"/>
      <c r="E329" s="55"/>
      <c r="F329" s="55"/>
      <c r="G329" s="55"/>
      <c r="H329" s="56"/>
      <c r="I329" s="56"/>
      <c r="J329" s="55"/>
      <c r="K329" s="55"/>
      <c r="L329" s="57"/>
      <c r="M329" s="58"/>
      <c r="N329" s="59"/>
    </row>
    <row r="330" spans="1:14" x14ac:dyDescent="0.3">
      <c r="A330" s="55"/>
      <c r="B330" s="55"/>
      <c r="C330" s="55"/>
      <c r="D330" s="55"/>
      <c r="E330" s="55"/>
      <c r="F330" s="55"/>
      <c r="G330" s="55"/>
      <c r="H330" s="56"/>
      <c r="I330" s="56"/>
      <c r="J330" s="55"/>
      <c r="K330" s="55"/>
      <c r="L330" s="57"/>
      <c r="M330" s="58"/>
      <c r="N330" s="59"/>
    </row>
    <row r="331" spans="1:14" x14ac:dyDescent="0.3">
      <c r="A331" s="55"/>
      <c r="B331" s="55"/>
      <c r="C331" s="55"/>
      <c r="D331" s="55"/>
      <c r="E331" s="55"/>
      <c r="F331" s="55"/>
      <c r="G331" s="55"/>
      <c r="H331" s="56"/>
      <c r="I331" s="56"/>
      <c r="J331" s="55"/>
      <c r="K331" s="55"/>
      <c r="L331" s="57"/>
      <c r="M331" s="58"/>
      <c r="N331" s="59"/>
    </row>
    <row r="332" spans="1:14" x14ac:dyDescent="0.3">
      <c r="A332" s="55"/>
      <c r="B332" s="55"/>
      <c r="C332" s="55"/>
      <c r="D332" s="55"/>
      <c r="E332" s="55"/>
      <c r="F332" s="55"/>
      <c r="G332" s="55"/>
      <c r="H332" s="56"/>
      <c r="I332" s="56"/>
      <c r="J332" s="55"/>
      <c r="K332" s="55"/>
      <c r="L332" s="57"/>
      <c r="M332" s="58"/>
      <c r="N332" s="59"/>
    </row>
    <row r="333" spans="1:14" x14ac:dyDescent="0.3">
      <c r="A333" s="55"/>
      <c r="B333" s="55"/>
      <c r="C333" s="55"/>
      <c r="D333" s="55"/>
      <c r="E333" s="55"/>
      <c r="F333" s="55"/>
      <c r="G333" s="55"/>
      <c r="H333" s="56"/>
      <c r="I333" s="56"/>
      <c r="J333" s="55"/>
      <c r="K333" s="55"/>
      <c r="L333" s="57"/>
      <c r="M333" s="58"/>
      <c r="N333" s="59"/>
    </row>
    <row r="334" spans="1:14" x14ac:dyDescent="0.3">
      <c r="A334" s="55"/>
      <c r="B334" s="55"/>
      <c r="C334" s="55"/>
      <c r="D334" s="55"/>
      <c r="E334" s="55"/>
      <c r="F334" s="55"/>
      <c r="G334" s="55"/>
      <c r="H334" s="56"/>
      <c r="I334" s="56"/>
      <c r="J334" s="55"/>
      <c r="K334" s="55"/>
      <c r="L334" s="57"/>
      <c r="M334" s="58"/>
      <c r="N334" s="59"/>
    </row>
    <row r="335" spans="1:14" x14ac:dyDescent="0.3">
      <c r="A335" s="55"/>
      <c r="B335" s="55"/>
      <c r="C335" s="55"/>
      <c r="D335" s="55"/>
      <c r="E335" s="55"/>
      <c r="F335" s="55"/>
      <c r="G335" s="55"/>
      <c r="H335" s="56"/>
      <c r="I335" s="56"/>
      <c r="J335" s="55"/>
      <c r="K335" s="55"/>
      <c r="L335" s="57"/>
      <c r="M335" s="58"/>
      <c r="N335" s="59"/>
    </row>
    <row r="336" spans="1:14" x14ac:dyDescent="0.3">
      <c r="A336" s="55"/>
      <c r="B336" s="55"/>
      <c r="C336" s="55"/>
      <c r="D336" s="55"/>
      <c r="E336" s="55"/>
      <c r="F336" s="55"/>
      <c r="G336" s="55"/>
      <c r="H336" s="56"/>
      <c r="I336" s="56"/>
      <c r="J336" s="55"/>
      <c r="K336" s="55"/>
      <c r="L336" s="57"/>
      <c r="M336" s="58"/>
      <c r="N336" s="59"/>
    </row>
    <row r="337" spans="1:14" x14ac:dyDescent="0.3">
      <c r="A337" s="55"/>
      <c r="B337" s="55"/>
      <c r="C337" s="55"/>
      <c r="D337" s="55"/>
      <c r="E337" s="55"/>
      <c r="F337" s="55"/>
      <c r="G337" s="55"/>
      <c r="H337" s="56"/>
      <c r="I337" s="56"/>
      <c r="J337" s="55"/>
      <c r="K337" s="55"/>
      <c r="L337" s="57"/>
      <c r="M337" s="58"/>
      <c r="N337" s="59"/>
    </row>
    <row r="338" spans="1:14" x14ac:dyDescent="0.3">
      <c r="A338" s="55"/>
      <c r="B338" s="55"/>
      <c r="C338" s="55"/>
      <c r="D338" s="55"/>
      <c r="E338" s="55"/>
      <c r="F338" s="55"/>
      <c r="G338" s="55"/>
      <c r="H338" s="56"/>
      <c r="I338" s="56"/>
      <c r="J338" s="55"/>
      <c r="K338" s="55"/>
      <c r="L338" s="57"/>
      <c r="M338" s="58"/>
      <c r="N338" s="59"/>
    </row>
    <row r="339" spans="1:14" x14ac:dyDescent="0.3">
      <c r="A339" s="55"/>
      <c r="B339" s="55"/>
      <c r="C339" s="55"/>
      <c r="D339" s="55"/>
      <c r="E339" s="55"/>
      <c r="F339" s="55"/>
      <c r="G339" s="55"/>
      <c r="H339" s="56"/>
      <c r="I339" s="56"/>
      <c r="J339" s="55"/>
      <c r="K339" s="55"/>
      <c r="L339" s="57"/>
      <c r="M339" s="58"/>
      <c r="N339" s="59"/>
    </row>
    <row r="340" spans="1:14" x14ac:dyDescent="0.3">
      <c r="A340" s="55"/>
      <c r="B340" s="55"/>
      <c r="C340" s="55"/>
      <c r="D340" s="55"/>
      <c r="E340" s="55"/>
      <c r="F340" s="55"/>
      <c r="G340" s="55"/>
      <c r="H340" s="56"/>
      <c r="I340" s="56"/>
      <c r="J340" s="55"/>
      <c r="K340" s="55"/>
      <c r="L340" s="57"/>
      <c r="M340" s="58"/>
      <c r="N340" s="59"/>
    </row>
    <row r="341" spans="1:14" x14ac:dyDescent="0.3">
      <c r="A341" s="55"/>
      <c r="B341" s="55"/>
      <c r="C341" s="55"/>
      <c r="D341" s="55"/>
      <c r="E341" s="55"/>
      <c r="F341" s="55"/>
      <c r="G341" s="55"/>
      <c r="H341" s="56"/>
      <c r="I341" s="56"/>
      <c r="J341" s="55"/>
      <c r="K341" s="55"/>
      <c r="L341" s="57"/>
      <c r="M341" s="58"/>
      <c r="N341" s="59"/>
    </row>
    <row r="342" spans="1:14" x14ac:dyDescent="0.3">
      <c r="A342" s="55"/>
      <c r="B342" s="55"/>
      <c r="C342" s="55"/>
      <c r="D342" s="55"/>
      <c r="E342" s="55"/>
      <c r="F342" s="55"/>
      <c r="G342" s="55"/>
      <c r="H342" s="56"/>
      <c r="I342" s="56"/>
      <c r="J342" s="55"/>
      <c r="K342" s="55"/>
      <c r="L342" s="57"/>
      <c r="M342" s="58"/>
      <c r="N342" s="59"/>
    </row>
    <row r="343" spans="1:14" x14ac:dyDescent="0.3">
      <c r="A343" s="55"/>
      <c r="B343" s="55"/>
      <c r="C343" s="55"/>
      <c r="D343" s="55"/>
      <c r="E343" s="55"/>
      <c r="F343" s="55"/>
      <c r="G343" s="55"/>
      <c r="H343" s="56"/>
      <c r="I343" s="56"/>
      <c r="J343" s="55"/>
      <c r="K343" s="55"/>
      <c r="L343" s="57"/>
      <c r="M343" s="58"/>
      <c r="N343" s="59"/>
    </row>
    <row r="344" spans="1:14" x14ac:dyDescent="0.3">
      <c r="A344" s="55"/>
      <c r="B344" s="55"/>
      <c r="C344" s="55"/>
      <c r="D344" s="55"/>
      <c r="E344" s="55"/>
      <c r="F344" s="55"/>
      <c r="G344" s="55"/>
      <c r="H344" s="56"/>
      <c r="I344" s="56"/>
      <c r="J344" s="55"/>
      <c r="K344" s="55"/>
      <c r="L344" s="57"/>
      <c r="M344" s="58"/>
      <c r="N344" s="59"/>
    </row>
    <row r="345" spans="1:14" x14ac:dyDescent="0.3">
      <c r="A345" s="55"/>
      <c r="B345" s="55"/>
      <c r="C345" s="55"/>
      <c r="D345" s="55"/>
      <c r="E345" s="55"/>
      <c r="F345" s="55"/>
      <c r="G345" s="55"/>
      <c r="H345" s="56"/>
      <c r="I345" s="56"/>
      <c r="J345" s="55"/>
      <c r="K345" s="55"/>
      <c r="L345" s="57"/>
      <c r="M345" s="58"/>
      <c r="N345" s="59"/>
    </row>
    <row r="346" spans="1:14" x14ac:dyDescent="0.3">
      <c r="A346" s="55"/>
      <c r="B346" s="55"/>
      <c r="C346" s="55"/>
      <c r="D346" s="55"/>
      <c r="E346" s="55"/>
      <c r="F346" s="55"/>
      <c r="G346" s="55"/>
      <c r="H346" s="56"/>
      <c r="I346" s="56"/>
      <c r="J346" s="55"/>
      <c r="K346" s="55"/>
      <c r="L346" s="57"/>
      <c r="M346" s="58"/>
      <c r="N346" s="59"/>
    </row>
    <row r="347" spans="1:14" x14ac:dyDescent="0.3">
      <c r="A347" s="55"/>
      <c r="B347" s="55"/>
      <c r="C347" s="55"/>
      <c r="D347" s="55"/>
      <c r="E347" s="55"/>
      <c r="F347" s="55"/>
      <c r="G347" s="55"/>
      <c r="H347" s="56"/>
      <c r="I347" s="56"/>
      <c r="J347" s="55"/>
      <c r="K347" s="55"/>
      <c r="L347" s="57"/>
      <c r="M347" s="58"/>
      <c r="N347" s="59"/>
    </row>
    <row r="348" spans="1:14" x14ac:dyDescent="0.3">
      <c r="A348" s="55"/>
      <c r="B348" s="55"/>
      <c r="C348" s="55"/>
      <c r="D348" s="55"/>
      <c r="E348" s="55"/>
      <c r="F348" s="55"/>
      <c r="G348" s="55"/>
      <c r="H348" s="56"/>
      <c r="I348" s="56"/>
      <c r="J348" s="55"/>
      <c r="K348" s="55"/>
      <c r="L348" s="57"/>
      <c r="M348" s="58"/>
      <c r="N348" s="59"/>
    </row>
    <row r="349" spans="1:14" x14ac:dyDescent="0.3">
      <c r="A349" s="55"/>
      <c r="B349" s="55"/>
      <c r="C349" s="55"/>
      <c r="D349" s="55"/>
      <c r="E349" s="55"/>
      <c r="F349" s="55"/>
      <c r="G349" s="55"/>
      <c r="H349" s="56"/>
      <c r="I349" s="56"/>
      <c r="J349" s="55"/>
      <c r="K349" s="55"/>
      <c r="L349" s="57"/>
      <c r="M349" s="58"/>
      <c r="N349" s="59"/>
    </row>
    <row r="350" spans="1:14" x14ac:dyDescent="0.3">
      <c r="A350" s="55"/>
      <c r="B350" s="55"/>
      <c r="C350" s="55"/>
      <c r="D350" s="55"/>
      <c r="E350" s="55"/>
      <c r="F350" s="55"/>
      <c r="G350" s="55"/>
      <c r="H350" s="56"/>
      <c r="I350" s="56"/>
      <c r="J350" s="55"/>
      <c r="K350" s="55"/>
      <c r="L350" s="57"/>
      <c r="M350" s="58"/>
      <c r="N350" s="59"/>
    </row>
    <row r="351" spans="1:14" x14ac:dyDescent="0.3">
      <c r="A351" s="55"/>
      <c r="B351" s="55"/>
      <c r="C351" s="55"/>
      <c r="D351" s="55"/>
      <c r="E351" s="55"/>
      <c r="F351" s="55"/>
      <c r="G351" s="55"/>
      <c r="H351" s="56"/>
      <c r="I351" s="56"/>
      <c r="J351" s="55"/>
      <c r="K351" s="55"/>
      <c r="L351" s="57"/>
      <c r="M351" s="58"/>
      <c r="N351" s="59"/>
    </row>
    <row r="352" spans="1:14" x14ac:dyDescent="0.3">
      <c r="A352" s="55"/>
      <c r="B352" s="55"/>
      <c r="C352" s="55"/>
      <c r="D352" s="55"/>
      <c r="E352" s="55"/>
      <c r="F352" s="55"/>
      <c r="G352" s="55"/>
      <c r="H352" s="56"/>
      <c r="I352" s="56"/>
      <c r="J352" s="55"/>
      <c r="K352" s="55"/>
      <c r="L352" s="57"/>
      <c r="M352" s="58"/>
      <c r="N352" s="59"/>
    </row>
    <row r="353" spans="1:14" x14ac:dyDescent="0.3">
      <c r="A353" s="55"/>
      <c r="B353" s="55"/>
      <c r="C353" s="55"/>
      <c r="D353" s="55"/>
      <c r="E353" s="55"/>
      <c r="F353" s="55"/>
      <c r="G353" s="55"/>
      <c r="H353" s="56"/>
      <c r="I353" s="56"/>
      <c r="J353" s="55"/>
      <c r="K353" s="55"/>
      <c r="L353" s="57"/>
      <c r="M353" s="58"/>
      <c r="N353" s="59"/>
    </row>
    <row r="354" spans="1:14" x14ac:dyDescent="0.3">
      <c r="A354" s="55"/>
      <c r="B354" s="55"/>
      <c r="C354" s="55"/>
      <c r="D354" s="55"/>
      <c r="E354" s="55"/>
      <c r="F354" s="55"/>
      <c r="G354" s="55"/>
      <c r="H354" s="56"/>
      <c r="I354" s="56"/>
      <c r="J354" s="55"/>
      <c r="K354" s="55"/>
      <c r="L354" s="57"/>
      <c r="M354" s="58"/>
      <c r="N354" s="59"/>
    </row>
    <row r="355" spans="1:14" x14ac:dyDescent="0.3">
      <c r="A355" s="55"/>
      <c r="B355" s="55"/>
      <c r="C355" s="55"/>
      <c r="D355" s="55"/>
      <c r="E355" s="55"/>
      <c r="F355" s="55"/>
      <c r="G355" s="55"/>
      <c r="H355" s="56"/>
      <c r="I355" s="56"/>
      <c r="J355" s="55"/>
      <c r="K355" s="55"/>
      <c r="L355" s="57"/>
      <c r="M355" s="58"/>
      <c r="N355" s="59"/>
    </row>
    <row r="356" spans="1:14" x14ac:dyDescent="0.3">
      <c r="A356" s="55"/>
      <c r="B356" s="55"/>
      <c r="C356" s="55"/>
      <c r="D356" s="55"/>
      <c r="E356" s="55"/>
      <c r="F356" s="55"/>
      <c r="G356" s="55"/>
      <c r="H356" s="56"/>
      <c r="I356" s="56"/>
      <c r="J356" s="55"/>
      <c r="K356" s="55"/>
      <c r="L356" s="57"/>
      <c r="M356" s="58"/>
      <c r="N356" s="59"/>
    </row>
    <row r="357" spans="1:14" x14ac:dyDescent="0.3">
      <c r="A357" s="55"/>
      <c r="B357" s="55"/>
      <c r="C357" s="55"/>
      <c r="D357" s="55"/>
      <c r="E357" s="55"/>
      <c r="F357" s="55"/>
      <c r="G357" s="55"/>
      <c r="H357" s="56"/>
      <c r="I357" s="56"/>
      <c r="J357" s="55"/>
      <c r="K357" s="55"/>
      <c r="L357" s="57"/>
      <c r="M357" s="58"/>
      <c r="N357" s="59"/>
    </row>
    <row r="358" spans="1:14" x14ac:dyDescent="0.3">
      <c r="A358" s="55"/>
      <c r="B358" s="55"/>
      <c r="C358" s="55"/>
      <c r="D358" s="55"/>
      <c r="E358" s="55"/>
      <c r="F358" s="55"/>
      <c r="G358" s="55"/>
      <c r="H358" s="56"/>
      <c r="I358" s="56"/>
      <c r="J358" s="55"/>
      <c r="K358" s="55"/>
      <c r="L358" s="57"/>
      <c r="M358" s="58"/>
      <c r="N358" s="59"/>
    </row>
    <row r="359" spans="1:14" x14ac:dyDescent="0.3">
      <c r="A359" s="55"/>
      <c r="B359" s="55"/>
      <c r="C359" s="55"/>
      <c r="D359" s="55"/>
      <c r="E359" s="55"/>
      <c r="F359" s="55"/>
      <c r="G359" s="55"/>
      <c r="H359" s="56"/>
      <c r="I359" s="56"/>
      <c r="J359" s="55"/>
      <c r="K359" s="55"/>
      <c r="L359" s="57"/>
      <c r="M359" s="58"/>
      <c r="N359" s="59"/>
    </row>
    <row r="360" spans="1:14" x14ac:dyDescent="0.3">
      <c r="A360" s="55"/>
      <c r="B360" s="55"/>
      <c r="C360" s="55"/>
      <c r="D360" s="55"/>
      <c r="E360" s="55"/>
      <c r="F360" s="55"/>
      <c r="G360" s="55"/>
      <c r="H360" s="56"/>
      <c r="I360" s="56"/>
      <c r="J360" s="55"/>
      <c r="K360" s="55"/>
      <c r="L360" s="57"/>
      <c r="M360" s="58"/>
      <c r="N360" s="59"/>
    </row>
    <row r="361" spans="1:14" x14ac:dyDescent="0.3">
      <c r="A361" s="55"/>
      <c r="B361" s="55"/>
      <c r="C361" s="55"/>
      <c r="D361" s="55"/>
      <c r="E361" s="55"/>
      <c r="F361" s="55"/>
      <c r="G361" s="55"/>
      <c r="H361" s="56"/>
      <c r="I361" s="56"/>
      <c r="J361" s="55"/>
      <c r="K361" s="55"/>
      <c r="L361" s="57"/>
      <c r="M361" s="58"/>
      <c r="N361" s="59"/>
    </row>
    <row r="362" spans="1:14" x14ac:dyDescent="0.3">
      <c r="A362" s="55"/>
      <c r="B362" s="55"/>
      <c r="C362" s="55"/>
      <c r="D362" s="55"/>
      <c r="E362" s="55"/>
      <c r="F362" s="55"/>
      <c r="G362" s="55"/>
      <c r="H362" s="56"/>
      <c r="I362" s="56"/>
      <c r="J362" s="55"/>
      <c r="K362" s="55"/>
      <c r="L362" s="57"/>
      <c r="M362" s="58"/>
      <c r="N362" s="59"/>
    </row>
    <row r="363" spans="1:14" x14ac:dyDescent="0.3">
      <c r="A363" s="55"/>
      <c r="B363" s="55"/>
      <c r="C363" s="55"/>
      <c r="D363" s="55"/>
      <c r="E363" s="55"/>
      <c r="F363" s="55"/>
      <c r="G363" s="55"/>
      <c r="H363" s="56"/>
      <c r="I363" s="56"/>
      <c r="J363" s="55"/>
      <c r="K363" s="55"/>
      <c r="L363" s="57"/>
      <c r="M363" s="58"/>
      <c r="N363" s="59"/>
    </row>
    <row r="364" spans="1:14" x14ac:dyDescent="0.3">
      <c r="A364" s="55"/>
      <c r="B364" s="55"/>
      <c r="C364" s="55"/>
      <c r="D364" s="55"/>
      <c r="E364" s="55"/>
      <c r="F364" s="55"/>
      <c r="G364" s="55"/>
      <c r="H364" s="56"/>
      <c r="I364" s="56"/>
      <c r="J364" s="55"/>
      <c r="K364" s="55"/>
      <c r="L364" s="57"/>
      <c r="M364" s="58"/>
      <c r="N364" s="59"/>
    </row>
    <row r="365" spans="1:14" x14ac:dyDescent="0.3">
      <c r="A365" s="55"/>
      <c r="B365" s="55"/>
      <c r="C365" s="55"/>
      <c r="D365" s="55"/>
      <c r="E365" s="55"/>
      <c r="F365" s="55"/>
      <c r="G365" s="55"/>
      <c r="H365" s="56"/>
      <c r="I365" s="56"/>
      <c r="J365" s="55"/>
      <c r="K365" s="55"/>
      <c r="L365" s="57"/>
      <c r="M365" s="58"/>
      <c r="N365" s="59"/>
    </row>
    <row r="366" spans="1:14" x14ac:dyDescent="0.3">
      <c r="A366" s="55"/>
      <c r="B366" s="55"/>
      <c r="C366" s="55"/>
      <c r="D366" s="55"/>
      <c r="E366" s="55"/>
      <c r="F366" s="55"/>
      <c r="G366" s="55"/>
      <c r="H366" s="56"/>
      <c r="I366" s="56"/>
      <c r="J366" s="55"/>
      <c r="K366" s="55"/>
      <c r="L366" s="57"/>
      <c r="M366" s="58"/>
      <c r="N366" s="59"/>
    </row>
    <row r="367" spans="1:14" x14ac:dyDescent="0.3">
      <c r="A367" s="55"/>
      <c r="B367" s="55"/>
      <c r="C367" s="55"/>
      <c r="D367" s="55"/>
      <c r="E367" s="55"/>
      <c r="F367" s="55"/>
      <c r="G367" s="55"/>
      <c r="H367" s="56"/>
      <c r="I367" s="56"/>
      <c r="J367" s="55"/>
      <c r="K367" s="55"/>
      <c r="L367" s="57"/>
      <c r="M367" s="58"/>
      <c r="N367" s="59"/>
    </row>
    <row r="368" spans="1:14" x14ac:dyDescent="0.3">
      <c r="A368" s="55"/>
      <c r="B368" s="55"/>
      <c r="C368" s="55"/>
      <c r="D368" s="55"/>
      <c r="E368" s="55"/>
      <c r="F368" s="55"/>
      <c r="G368" s="55"/>
      <c r="H368" s="56"/>
      <c r="I368" s="56"/>
      <c r="J368" s="55"/>
      <c r="K368" s="55"/>
      <c r="L368" s="57"/>
      <c r="M368" s="58"/>
      <c r="N368" s="59"/>
    </row>
    <row r="369" spans="1:14" x14ac:dyDescent="0.3">
      <c r="A369" s="55"/>
      <c r="B369" s="55"/>
      <c r="C369" s="55"/>
      <c r="D369" s="55"/>
      <c r="E369" s="55"/>
      <c r="F369" s="55"/>
      <c r="G369" s="55"/>
      <c r="H369" s="56"/>
      <c r="I369" s="56"/>
      <c r="J369" s="55"/>
      <c r="K369" s="55"/>
      <c r="L369" s="57"/>
      <c r="M369" s="58"/>
      <c r="N369" s="59"/>
    </row>
    <row r="370" spans="1:14" x14ac:dyDescent="0.3">
      <c r="A370" s="55"/>
      <c r="B370" s="55"/>
      <c r="C370" s="55"/>
      <c r="D370" s="55"/>
      <c r="E370" s="55"/>
      <c r="F370" s="55"/>
      <c r="G370" s="55"/>
      <c r="H370" s="56"/>
      <c r="I370" s="56"/>
      <c r="J370" s="55"/>
      <c r="K370" s="55"/>
      <c r="L370" s="57"/>
      <c r="M370" s="58"/>
      <c r="N370" s="59"/>
    </row>
    <row r="371" spans="1:14" x14ac:dyDescent="0.3">
      <c r="A371" s="55"/>
      <c r="B371" s="55"/>
      <c r="C371" s="55"/>
      <c r="D371" s="55"/>
      <c r="E371" s="55"/>
      <c r="F371" s="55"/>
      <c r="G371" s="55"/>
      <c r="H371" s="56"/>
      <c r="I371" s="56"/>
      <c r="J371" s="55"/>
      <c r="K371" s="55"/>
      <c r="L371" s="57"/>
      <c r="M371" s="58"/>
      <c r="N371" s="59"/>
    </row>
    <row r="372" spans="1:14" x14ac:dyDescent="0.3">
      <c r="A372" s="55"/>
      <c r="B372" s="55"/>
      <c r="C372" s="55"/>
      <c r="D372" s="55"/>
      <c r="E372" s="55"/>
      <c r="F372" s="55"/>
      <c r="G372" s="55"/>
      <c r="H372" s="56"/>
      <c r="I372" s="56"/>
      <c r="J372" s="55"/>
      <c r="K372" s="55"/>
      <c r="L372" s="57"/>
      <c r="M372" s="58"/>
      <c r="N372" s="59"/>
    </row>
    <row r="373" spans="1:14" x14ac:dyDescent="0.3">
      <c r="A373" s="55"/>
      <c r="B373" s="55"/>
      <c r="C373" s="55"/>
      <c r="D373" s="55"/>
      <c r="E373" s="55"/>
      <c r="F373" s="55"/>
      <c r="G373" s="55"/>
      <c r="H373" s="56"/>
      <c r="I373" s="56"/>
      <c r="J373" s="55"/>
      <c r="K373" s="55"/>
      <c r="L373" s="57"/>
      <c r="M373" s="58"/>
      <c r="N373" s="59"/>
    </row>
    <row r="374" spans="1:14" x14ac:dyDescent="0.3">
      <c r="A374" s="55"/>
      <c r="B374" s="55"/>
      <c r="C374" s="55"/>
      <c r="D374" s="55"/>
      <c r="E374" s="55"/>
      <c r="F374" s="55"/>
      <c r="G374" s="55"/>
      <c r="H374" s="56"/>
      <c r="I374" s="56"/>
      <c r="J374" s="55"/>
      <c r="K374" s="55"/>
      <c r="L374" s="57"/>
      <c r="M374" s="58"/>
      <c r="N374" s="59"/>
    </row>
    <row r="375" spans="1:14" x14ac:dyDescent="0.3">
      <c r="A375" s="55"/>
      <c r="B375" s="55"/>
      <c r="C375" s="55"/>
      <c r="D375" s="55"/>
      <c r="E375" s="55"/>
      <c r="F375" s="55"/>
      <c r="G375" s="55"/>
      <c r="H375" s="56"/>
      <c r="I375" s="56"/>
      <c r="J375" s="55"/>
      <c r="K375" s="55"/>
      <c r="L375" s="57"/>
      <c r="M375" s="58"/>
      <c r="N375" s="59"/>
    </row>
    <row r="376" spans="1:14" x14ac:dyDescent="0.3">
      <c r="A376" s="55"/>
      <c r="B376" s="55"/>
      <c r="C376" s="55"/>
      <c r="D376" s="55"/>
      <c r="E376" s="55"/>
      <c r="F376" s="55"/>
      <c r="G376" s="55"/>
      <c r="H376" s="56"/>
      <c r="I376" s="56"/>
      <c r="J376" s="55"/>
      <c r="K376" s="55"/>
      <c r="L376" s="57"/>
      <c r="M376" s="58"/>
      <c r="N376" s="59"/>
    </row>
    <row r="377" spans="1:14" x14ac:dyDescent="0.3">
      <c r="A377" s="55"/>
      <c r="B377" s="55"/>
      <c r="C377" s="55"/>
      <c r="D377" s="55"/>
      <c r="E377" s="55"/>
      <c r="F377" s="55"/>
      <c r="G377" s="55"/>
      <c r="H377" s="56"/>
      <c r="I377" s="56"/>
      <c r="J377" s="55"/>
      <c r="K377" s="55"/>
      <c r="L377" s="57"/>
      <c r="M377" s="58"/>
      <c r="N377" s="59"/>
    </row>
    <row r="378" spans="1:14" x14ac:dyDescent="0.3">
      <c r="A378" s="55"/>
      <c r="B378" s="55"/>
      <c r="C378" s="55"/>
      <c r="D378" s="55"/>
      <c r="E378" s="55"/>
      <c r="F378" s="55"/>
      <c r="G378" s="55"/>
      <c r="H378" s="56"/>
      <c r="I378" s="56"/>
      <c r="J378" s="55"/>
      <c r="K378" s="55"/>
      <c r="L378" s="57"/>
      <c r="M378" s="58"/>
      <c r="N378" s="59"/>
    </row>
    <row r="379" spans="1:14" x14ac:dyDescent="0.3">
      <c r="A379" s="55"/>
      <c r="B379" s="55"/>
      <c r="C379" s="55"/>
      <c r="D379" s="55"/>
      <c r="E379" s="55"/>
      <c r="F379" s="55"/>
      <c r="G379" s="55"/>
      <c r="H379" s="56"/>
      <c r="I379" s="56"/>
      <c r="J379" s="55"/>
      <c r="K379" s="55"/>
      <c r="L379" s="57"/>
      <c r="M379" s="58"/>
      <c r="N379" s="59"/>
    </row>
    <row r="380" spans="1:14" x14ac:dyDescent="0.3">
      <c r="A380" s="55"/>
      <c r="B380" s="55"/>
      <c r="C380" s="55"/>
      <c r="D380" s="55"/>
      <c r="E380" s="55"/>
      <c r="F380" s="55"/>
      <c r="G380" s="55"/>
      <c r="H380" s="56"/>
      <c r="I380" s="56"/>
      <c r="J380" s="55"/>
      <c r="K380" s="55"/>
      <c r="L380" s="57"/>
      <c r="M380" s="58"/>
      <c r="N380" s="59"/>
    </row>
    <row r="381" spans="1:14" x14ac:dyDescent="0.3">
      <c r="A381" s="55"/>
      <c r="B381" s="55"/>
      <c r="C381" s="55"/>
      <c r="D381" s="55"/>
      <c r="E381" s="55"/>
      <c r="F381" s="55"/>
      <c r="G381" s="55"/>
      <c r="H381" s="56"/>
      <c r="I381" s="56"/>
      <c r="J381" s="55"/>
      <c r="K381" s="55"/>
      <c r="L381" s="57"/>
      <c r="M381" s="58"/>
      <c r="N381" s="59"/>
    </row>
    <row r="382" spans="1:14" x14ac:dyDescent="0.3">
      <c r="A382" s="55"/>
      <c r="B382" s="55"/>
      <c r="C382" s="55"/>
      <c r="D382" s="55"/>
      <c r="E382" s="55"/>
      <c r="F382" s="55"/>
      <c r="G382" s="55"/>
      <c r="H382" s="56"/>
      <c r="I382" s="56"/>
      <c r="J382" s="55"/>
      <c r="K382" s="55"/>
      <c r="L382" s="57"/>
      <c r="M382" s="58"/>
      <c r="N382" s="59"/>
    </row>
    <row r="383" spans="1:14" x14ac:dyDescent="0.3">
      <c r="A383" s="55"/>
      <c r="B383" s="55"/>
      <c r="C383" s="55"/>
      <c r="D383" s="55"/>
      <c r="E383" s="55"/>
      <c r="F383" s="55"/>
      <c r="G383" s="55"/>
      <c r="H383" s="56"/>
      <c r="I383" s="56"/>
      <c r="J383" s="55"/>
      <c r="K383" s="55"/>
      <c r="L383" s="57"/>
      <c r="M383" s="58"/>
      <c r="N383" s="59"/>
    </row>
    <row r="384" spans="1:14" x14ac:dyDescent="0.3">
      <c r="A384" s="55"/>
      <c r="B384" s="55"/>
      <c r="C384" s="55"/>
      <c r="D384" s="55"/>
      <c r="E384" s="55"/>
      <c r="F384" s="55"/>
      <c r="G384" s="55"/>
      <c r="H384" s="56"/>
      <c r="I384" s="56"/>
      <c r="J384" s="55"/>
      <c r="K384" s="55"/>
      <c r="L384" s="57"/>
      <c r="M384" s="58"/>
      <c r="N384" s="59"/>
    </row>
    <row r="385" spans="1:14" x14ac:dyDescent="0.3">
      <c r="A385" s="55"/>
      <c r="B385" s="55"/>
      <c r="C385" s="55"/>
      <c r="D385" s="55"/>
      <c r="E385" s="55"/>
      <c r="F385" s="55"/>
      <c r="G385" s="55"/>
      <c r="H385" s="56"/>
      <c r="I385" s="56"/>
      <c r="J385" s="55"/>
      <c r="K385" s="55"/>
      <c r="L385" s="57"/>
      <c r="M385" s="58"/>
      <c r="N385" s="59"/>
    </row>
    <row r="386" spans="1:14" x14ac:dyDescent="0.3">
      <c r="A386" s="55"/>
      <c r="B386" s="55"/>
      <c r="C386" s="55"/>
      <c r="D386" s="55"/>
      <c r="E386" s="55"/>
      <c r="F386" s="55"/>
      <c r="G386" s="55"/>
      <c r="H386" s="56"/>
      <c r="I386" s="56"/>
      <c r="J386" s="55"/>
      <c r="K386" s="55"/>
      <c r="L386" s="57"/>
      <c r="M386" s="58"/>
      <c r="N386" s="59"/>
    </row>
    <row r="387" spans="1:14" x14ac:dyDescent="0.3">
      <c r="A387" s="55"/>
      <c r="B387" s="55"/>
      <c r="C387" s="55"/>
      <c r="D387" s="55"/>
      <c r="E387" s="55"/>
      <c r="F387" s="55"/>
      <c r="G387" s="55"/>
      <c r="H387" s="56"/>
      <c r="I387" s="56"/>
      <c r="J387" s="55"/>
      <c r="K387" s="55"/>
      <c r="L387" s="57"/>
      <c r="M387" s="58"/>
      <c r="N387" s="59"/>
    </row>
    <row r="388" spans="1:14" x14ac:dyDescent="0.3">
      <c r="A388" s="55"/>
      <c r="B388" s="55"/>
      <c r="C388" s="55"/>
      <c r="D388" s="55"/>
      <c r="E388" s="55"/>
      <c r="F388" s="55"/>
      <c r="G388" s="55"/>
      <c r="H388" s="56"/>
      <c r="I388" s="56"/>
      <c r="J388" s="55"/>
      <c r="K388" s="55"/>
      <c r="L388" s="57"/>
      <c r="M388" s="58"/>
      <c r="N388" s="59"/>
    </row>
    <row r="389" spans="1:14" x14ac:dyDescent="0.3">
      <c r="A389" s="55"/>
      <c r="B389" s="55"/>
      <c r="C389" s="55"/>
      <c r="D389" s="55"/>
      <c r="E389" s="55"/>
      <c r="F389" s="55"/>
      <c r="G389" s="55"/>
      <c r="H389" s="56"/>
      <c r="I389" s="56"/>
      <c r="J389" s="55"/>
      <c r="K389" s="55"/>
      <c r="L389" s="57"/>
      <c r="M389" s="58"/>
      <c r="N389" s="59"/>
    </row>
    <row r="390" spans="1:14" x14ac:dyDescent="0.3">
      <c r="A390" s="55"/>
      <c r="B390" s="55"/>
      <c r="C390" s="55"/>
      <c r="D390" s="55"/>
      <c r="E390" s="55"/>
      <c r="F390" s="55"/>
      <c r="G390" s="55"/>
      <c r="H390" s="56"/>
      <c r="I390" s="56"/>
      <c r="J390" s="55"/>
      <c r="K390" s="55"/>
      <c r="L390" s="57"/>
      <c r="M390" s="58"/>
      <c r="N390" s="59"/>
    </row>
    <row r="391" spans="1:14" x14ac:dyDescent="0.3">
      <c r="A391" s="55"/>
      <c r="B391" s="55"/>
      <c r="C391" s="55"/>
      <c r="D391" s="55"/>
      <c r="E391" s="55"/>
      <c r="F391" s="55"/>
      <c r="G391" s="55"/>
      <c r="H391" s="56"/>
      <c r="I391" s="56"/>
      <c r="J391" s="55"/>
      <c r="K391" s="55"/>
      <c r="L391" s="57"/>
      <c r="M391" s="58"/>
      <c r="N391" s="59"/>
    </row>
    <row r="392" spans="1:14" x14ac:dyDescent="0.3">
      <c r="A392" s="55"/>
      <c r="B392" s="55"/>
      <c r="C392" s="55"/>
      <c r="D392" s="55"/>
      <c r="E392" s="55"/>
      <c r="F392" s="55"/>
      <c r="G392" s="55"/>
      <c r="H392" s="56"/>
      <c r="I392" s="56"/>
      <c r="J392" s="55"/>
      <c r="K392" s="55"/>
      <c r="L392" s="57"/>
      <c r="M392" s="58"/>
      <c r="N392" s="59"/>
    </row>
    <row r="393" spans="1:14" x14ac:dyDescent="0.3">
      <c r="A393" s="55"/>
      <c r="B393" s="55"/>
      <c r="C393" s="55"/>
      <c r="D393" s="55"/>
      <c r="E393" s="55"/>
      <c r="F393" s="55"/>
      <c r="G393" s="55"/>
      <c r="H393" s="56"/>
      <c r="I393" s="56"/>
      <c r="J393" s="55"/>
      <c r="K393" s="55"/>
      <c r="L393" s="57"/>
      <c r="M393" s="58"/>
      <c r="N393" s="59"/>
    </row>
    <row r="394" spans="1:14" x14ac:dyDescent="0.3">
      <c r="A394" s="55"/>
      <c r="B394" s="55"/>
      <c r="C394" s="55"/>
      <c r="D394" s="55"/>
      <c r="E394" s="55"/>
      <c r="F394" s="55"/>
      <c r="G394" s="55"/>
      <c r="H394" s="56"/>
      <c r="I394" s="56"/>
      <c r="J394" s="55"/>
      <c r="K394" s="55"/>
      <c r="L394" s="57"/>
      <c r="M394" s="58"/>
      <c r="N394" s="59"/>
    </row>
    <row r="395" spans="1:14" x14ac:dyDescent="0.3">
      <c r="A395" s="55"/>
      <c r="B395" s="55"/>
      <c r="C395" s="55"/>
      <c r="D395" s="55"/>
      <c r="E395" s="55"/>
      <c r="F395" s="55"/>
      <c r="G395" s="55"/>
      <c r="H395" s="56"/>
      <c r="I395" s="56"/>
      <c r="J395" s="55"/>
      <c r="K395" s="55"/>
      <c r="L395" s="57"/>
      <c r="M395" s="58"/>
      <c r="N395" s="59"/>
    </row>
    <row r="396" spans="1:14" x14ac:dyDescent="0.3">
      <c r="A396" s="55"/>
      <c r="B396" s="55"/>
      <c r="C396" s="55"/>
      <c r="D396" s="55"/>
      <c r="E396" s="55"/>
      <c r="F396" s="55"/>
      <c r="G396" s="55"/>
      <c r="H396" s="56"/>
      <c r="I396" s="56"/>
      <c r="J396" s="55"/>
      <c r="K396" s="55"/>
      <c r="L396" s="57"/>
      <c r="M396" s="58"/>
      <c r="N396" s="59"/>
    </row>
    <row r="397" spans="1:14" x14ac:dyDescent="0.3">
      <c r="A397" s="55"/>
      <c r="B397" s="55"/>
      <c r="C397" s="55"/>
      <c r="D397" s="55"/>
      <c r="E397" s="55"/>
      <c r="F397" s="55"/>
      <c r="G397" s="55"/>
      <c r="H397" s="56"/>
      <c r="I397" s="56"/>
      <c r="J397" s="55"/>
      <c r="K397" s="55"/>
      <c r="L397" s="57"/>
      <c r="M397" s="58"/>
      <c r="N397" s="59"/>
    </row>
    <row r="398" spans="1:14" x14ac:dyDescent="0.3">
      <c r="A398" s="55"/>
      <c r="B398" s="55"/>
      <c r="C398" s="55"/>
      <c r="D398" s="55"/>
      <c r="E398" s="55"/>
      <c r="F398" s="55"/>
      <c r="G398" s="55"/>
      <c r="H398" s="56"/>
      <c r="I398" s="56"/>
      <c r="J398" s="55"/>
      <c r="K398" s="55"/>
      <c r="L398" s="57"/>
      <c r="M398" s="58"/>
      <c r="N398" s="59"/>
    </row>
    <row r="399" spans="1:14" x14ac:dyDescent="0.3">
      <c r="A399" s="55"/>
      <c r="B399" s="55"/>
      <c r="C399" s="55"/>
      <c r="D399" s="55"/>
      <c r="E399" s="55"/>
      <c r="F399" s="55"/>
      <c r="G399" s="55"/>
      <c r="H399" s="56"/>
      <c r="I399" s="56"/>
      <c r="J399" s="55"/>
      <c r="K399" s="55"/>
      <c r="L399" s="57"/>
      <c r="M399" s="58"/>
      <c r="N399" s="59"/>
    </row>
    <row r="400" spans="1:14" x14ac:dyDescent="0.3">
      <c r="A400" s="55"/>
      <c r="B400" s="55"/>
      <c r="C400" s="55"/>
      <c r="D400" s="55"/>
      <c r="E400" s="55"/>
      <c r="F400" s="55"/>
      <c r="G400" s="55"/>
      <c r="H400" s="56"/>
      <c r="I400" s="56"/>
      <c r="J400" s="55"/>
      <c r="K400" s="55"/>
      <c r="L400" s="57"/>
      <c r="M400" s="58"/>
      <c r="N400" s="59"/>
    </row>
    <row r="401" spans="1:14" x14ac:dyDescent="0.3">
      <c r="A401" s="55"/>
      <c r="B401" s="55"/>
      <c r="C401" s="55"/>
      <c r="D401" s="55"/>
      <c r="E401" s="55"/>
      <c r="F401" s="55"/>
      <c r="G401" s="55"/>
      <c r="H401" s="56"/>
      <c r="I401" s="56"/>
      <c r="J401" s="55"/>
      <c r="K401" s="55"/>
      <c r="L401" s="57"/>
      <c r="M401" s="58"/>
      <c r="N401" s="59"/>
    </row>
    <row r="402" spans="1:14" x14ac:dyDescent="0.3">
      <c r="A402" s="55"/>
      <c r="B402" s="55"/>
      <c r="C402" s="55"/>
      <c r="D402" s="55"/>
      <c r="E402" s="55"/>
      <c r="F402" s="55"/>
      <c r="G402" s="55"/>
      <c r="H402" s="56"/>
      <c r="I402" s="56"/>
      <c r="J402" s="55"/>
      <c r="K402" s="55"/>
      <c r="L402" s="57"/>
      <c r="M402" s="58"/>
      <c r="N402" s="59"/>
    </row>
    <row r="403" spans="1:14" x14ac:dyDescent="0.3">
      <c r="A403" s="55"/>
      <c r="B403" s="55"/>
      <c r="C403" s="55"/>
      <c r="D403" s="55"/>
      <c r="E403" s="55"/>
      <c r="F403" s="55"/>
      <c r="G403" s="55"/>
      <c r="H403" s="56"/>
      <c r="I403" s="56"/>
      <c r="J403" s="55"/>
      <c r="K403" s="55"/>
      <c r="L403" s="57"/>
      <c r="M403" s="58"/>
      <c r="N403" s="59"/>
    </row>
    <row r="404" spans="1:14" x14ac:dyDescent="0.3">
      <c r="A404" s="55"/>
      <c r="B404" s="55"/>
      <c r="C404" s="55"/>
      <c r="D404" s="55"/>
      <c r="E404" s="55"/>
      <c r="F404" s="55"/>
      <c r="G404" s="55"/>
      <c r="H404" s="56"/>
      <c r="I404" s="56"/>
      <c r="J404" s="55"/>
      <c r="K404" s="55"/>
      <c r="L404" s="57"/>
      <c r="M404" s="58"/>
      <c r="N404" s="59"/>
    </row>
    <row r="405" spans="1:14" x14ac:dyDescent="0.3">
      <c r="A405" s="55"/>
      <c r="B405" s="55"/>
      <c r="C405" s="55"/>
      <c r="D405" s="55"/>
      <c r="E405" s="55"/>
      <c r="F405" s="55"/>
      <c r="G405" s="55"/>
      <c r="H405" s="56"/>
      <c r="I405" s="56"/>
      <c r="J405" s="55"/>
      <c r="K405" s="55"/>
      <c r="L405" s="57"/>
      <c r="M405" s="58"/>
      <c r="N405" s="59"/>
    </row>
    <row r="406" spans="1:14" x14ac:dyDescent="0.3">
      <c r="A406" s="55"/>
      <c r="B406" s="55"/>
      <c r="C406" s="55"/>
      <c r="D406" s="55"/>
      <c r="E406" s="55"/>
      <c r="F406" s="55"/>
      <c r="G406" s="55"/>
      <c r="H406" s="56"/>
      <c r="I406" s="56"/>
      <c r="J406" s="55"/>
      <c r="K406" s="55"/>
      <c r="L406" s="57"/>
      <c r="M406" s="58"/>
      <c r="N406" s="59"/>
    </row>
    <row r="407" spans="1:14" x14ac:dyDescent="0.3">
      <c r="A407" s="55"/>
      <c r="B407" s="55"/>
      <c r="C407" s="55"/>
      <c r="D407" s="55"/>
      <c r="E407" s="55"/>
      <c r="F407" s="55"/>
      <c r="G407" s="55"/>
      <c r="H407" s="56"/>
      <c r="I407" s="56"/>
      <c r="J407" s="55"/>
      <c r="K407" s="55"/>
      <c r="L407" s="57"/>
      <c r="M407" s="58"/>
      <c r="N407" s="59"/>
    </row>
    <row r="408" spans="1:14" x14ac:dyDescent="0.3">
      <c r="A408" s="55"/>
      <c r="B408" s="55"/>
      <c r="C408" s="55"/>
      <c r="D408" s="55"/>
      <c r="E408" s="55"/>
      <c r="F408" s="55"/>
      <c r="G408" s="55"/>
      <c r="H408" s="56"/>
      <c r="I408" s="56"/>
      <c r="J408" s="55"/>
      <c r="K408" s="55"/>
      <c r="L408" s="57"/>
      <c r="M408" s="58"/>
      <c r="N408" s="59"/>
    </row>
    <row r="409" spans="1:14" x14ac:dyDescent="0.3">
      <c r="A409" s="55"/>
      <c r="B409" s="55"/>
      <c r="C409" s="55"/>
      <c r="D409" s="55"/>
      <c r="E409" s="55"/>
      <c r="F409" s="55"/>
      <c r="G409" s="55"/>
      <c r="H409" s="56"/>
      <c r="I409" s="56"/>
      <c r="J409" s="55"/>
      <c r="K409" s="55"/>
      <c r="L409" s="57"/>
      <c r="M409" s="58"/>
      <c r="N409" s="59"/>
    </row>
    <row r="410" spans="1:14" x14ac:dyDescent="0.3">
      <c r="A410" s="55"/>
      <c r="B410" s="55"/>
      <c r="C410" s="55"/>
      <c r="D410" s="55"/>
      <c r="E410" s="55"/>
      <c r="F410" s="55"/>
      <c r="G410" s="55"/>
      <c r="H410" s="56"/>
      <c r="I410" s="56"/>
      <c r="J410" s="55"/>
      <c r="K410" s="55"/>
      <c r="L410" s="57"/>
      <c r="M410" s="58"/>
      <c r="N410" s="59"/>
    </row>
    <row r="411" spans="1:14" x14ac:dyDescent="0.3">
      <c r="A411" s="55"/>
      <c r="B411" s="55"/>
      <c r="C411" s="55"/>
      <c r="D411" s="55"/>
      <c r="E411" s="55"/>
      <c r="F411" s="55"/>
      <c r="G411" s="55"/>
      <c r="H411" s="56"/>
      <c r="I411" s="56"/>
      <c r="J411" s="55"/>
      <c r="K411" s="55"/>
      <c r="L411" s="57"/>
      <c r="M411" s="58"/>
      <c r="N411" s="59"/>
    </row>
    <row r="412" spans="1:14" x14ac:dyDescent="0.3">
      <c r="A412" s="55"/>
      <c r="B412" s="55"/>
      <c r="C412" s="55"/>
      <c r="D412" s="55"/>
      <c r="E412" s="55"/>
      <c r="F412" s="55"/>
      <c r="G412" s="55"/>
      <c r="H412" s="56"/>
      <c r="I412" s="56"/>
      <c r="J412" s="55"/>
      <c r="K412" s="55"/>
      <c r="L412" s="57"/>
      <c r="M412" s="58"/>
      <c r="N412" s="59"/>
    </row>
    <row r="413" spans="1:14" x14ac:dyDescent="0.3">
      <c r="A413" s="55"/>
      <c r="B413" s="55"/>
      <c r="C413" s="55"/>
      <c r="D413" s="55"/>
      <c r="E413" s="55"/>
      <c r="F413" s="55"/>
      <c r="G413" s="55"/>
      <c r="H413" s="56"/>
      <c r="I413" s="56"/>
      <c r="J413" s="55"/>
      <c r="K413" s="55"/>
      <c r="L413" s="57"/>
      <c r="M413" s="58"/>
      <c r="N413" s="59"/>
    </row>
    <row r="414" spans="1:14" x14ac:dyDescent="0.3">
      <c r="A414" s="55"/>
      <c r="B414" s="55"/>
      <c r="C414" s="55"/>
      <c r="D414" s="55"/>
      <c r="E414" s="55"/>
      <c r="F414" s="55"/>
      <c r="G414" s="55"/>
      <c r="H414" s="56"/>
      <c r="I414" s="56"/>
      <c r="J414" s="55"/>
      <c r="K414" s="55"/>
      <c r="L414" s="57"/>
      <c r="M414" s="58"/>
      <c r="N414" s="59"/>
    </row>
    <row r="415" spans="1:14" x14ac:dyDescent="0.3">
      <c r="A415" s="55"/>
      <c r="B415" s="55"/>
      <c r="C415" s="55"/>
      <c r="D415" s="55"/>
      <c r="E415" s="55"/>
      <c r="F415" s="55"/>
      <c r="G415" s="55"/>
      <c r="H415" s="56"/>
      <c r="I415" s="56"/>
      <c r="J415" s="55"/>
      <c r="K415" s="55"/>
      <c r="L415" s="57"/>
      <c r="M415" s="58"/>
      <c r="N415" s="59"/>
    </row>
    <row r="416" spans="1:14" x14ac:dyDescent="0.3">
      <c r="A416" s="55"/>
      <c r="B416" s="55"/>
      <c r="C416" s="55"/>
      <c r="D416" s="55"/>
      <c r="E416" s="55"/>
      <c r="F416" s="55"/>
      <c r="G416" s="55"/>
      <c r="H416" s="56"/>
      <c r="I416" s="56"/>
      <c r="J416" s="55"/>
      <c r="K416" s="55"/>
      <c r="L416" s="57"/>
      <c r="M416" s="58"/>
      <c r="N416" s="59"/>
    </row>
    <row r="417" spans="1:14" x14ac:dyDescent="0.3">
      <c r="A417" s="55"/>
      <c r="B417" s="55"/>
      <c r="C417" s="55"/>
      <c r="D417" s="55"/>
      <c r="E417" s="55"/>
      <c r="F417" s="55"/>
      <c r="G417" s="55"/>
      <c r="H417" s="56"/>
      <c r="I417" s="56"/>
      <c r="J417" s="55"/>
      <c r="K417" s="55"/>
      <c r="L417" s="57"/>
      <c r="M417" s="58"/>
      <c r="N417" s="59"/>
    </row>
    <row r="418" spans="1:14" x14ac:dyDescent="0.3">
      <c r="A418" s="55"/>
      <c r="B418" s="55"/>
      <c r="C418" s="55"/>
      <c r="D418" s="55"/>
      <c r="E418" s="55"/>
      <c r="F418" s="55"/>
      <c r="G418" s="55"/>
      <c r="H418" s="56"/>
      <c r="I418" s="56"/>
      <c r="J418" s="55"/>
      <c r="K418" s="55"/>
      <c r="L418" s="57"/>
      <c r="M418" s="58"/>
      <c r="N418" s="59"/>
    </row>
    <row r="419" spans="1:14" x14ac:dyDescent="0.3">
      <c r="A419" s="55"/>
      <c r="B419" s="55"/>
      <c r="C419" s="55"/>
      <c r="D419" s="55"/>
      <c r="E419" s="55"/>
      <c r="F419" s="55"/>
      <c r="G419" s="55"/>
      <c r="H419" s="56"/>
      <c r="I419" s="56"/>
      <c r="J419" s="55"/>
      <c r="K419" s="55"/>
      <c r="L419" s="57"/>
      <c r="M419" s="58"/>
      <c r="N419" s="59"/>
    </row>
    <row r="420" spans="1:14" x14ac:dyDescent="0.3">
      <c r="A420" s="55"/>
      <c r="B420" s="55"/>
      <c r="C420" s="55"/>
      <c r="D420" s="55"/>
      <c r="E420" s="55"/>
      <c r="F420" s="55"/>
      <c r="G420" s="55"/>
      <c r="H420" s="56"/>
      <c r="I420" s="56"/>
      <c r="J420" s="55"/>
      <c r="K420" s="55"/>
      <c r="L420" s="57"/>
      <c r="M420" s="58"/>
      <c r="N420" s="59"/>
    </row>
    <row r="421" spans="1:14" x14ac:dyDescent="0.3">
      <c r="A421" s="55"/>
      <c r="B421" s="55"/>
      <c r="C421" s="55"/>
      <c r="D421" s="55"/>
      <c r="E421" s="55"/>
      <c r="F421" s="55"/>
      <c r="G421" s="55"/>
      <c r="H421" s="56"/>
      <c r="I421" s="56"/>
      <c r="J421" s="55"/>
      <c r="K421" s="55"/>
      <c r="L421" s="57"/>
      <c r="M421" s="58"/>
      <c r="N421" s="59"/>
    </row>
    <row r="422" spans="1:14" x14ac:dyDescent="0.3">
      <c r="A422" s="55"/>
      <c r="B422" s="55"/>
      <c r="C422" s="55"/>
      <c r="D422" s="55"/>
      <c r="E422" s="55"/>
      <c r="F422" s="55"/>
      <c r="G422" s="55"/>
      <c r="H422" s="56"/>
      <c r="I422" s="56"/>
      <c r="J422" s="55"/>
      <c r="K422" s="55"/>
      <c r="L422" s="57"/>
      <c r="M422" s="58"/>
      <c r="N422" s="59"/>
    </row>
    <row r="423" spans="1:14" x14ac:dyDescent="0.3">
      <c r="A423" s="55"/>
      <c r="B423" s="55"/>
      <c r="C423" s="55"/>
      <c r="D423" s="55"/>
      <c r="E423" s="55"/>
      <c r="F423" s="55"/>
      <c r="G423" s="55"/>
      <c r="H423" s="56"/>
      <c r="I423" s="56"/>
      <c r="J423" s="55"/>
      <c r="K423" s="55"/>
      <c r="L423" s="57"/>
      <c r="M423" s="58"/>
      <c r="N423" s="59"/>
    </row>
    <row r="424" spans="1:14" x14ac:dyDescent="0.3">
      <c r="A424" s="55"/>
      <c r="B424" s="55"/>
      <c r="C424" s="55"/>
      <c r="D424" s="55"/>
      <c r="E424" s="55"/>
      <c r="F424" s="55"/>
      <c r="G424" s="55"/>
      <c r="H424" s="56"/>
      <c r="I424" s="56"/>
      <c r="J424" s="55"/>
      <c r="K424" s="55"/>
      <c r="L424" s="57"/>
      <c r="M424" s="58"/>
      <c r="N424" s="59"/>
    </row>
    <row r="425" spans="1:14" x14ac:dyDescent="0.3">
      <c r="A425" s="55"/>
      <c r="B425" s="55"/>
      <c r="C425" s="55"/>
      <c r="D425" s="55"/>
      <c r="E425" s="55"/>
      <c r="F425" s="55"/>
      <c r="G425" s="55"/>
      <c r="H425" s="56"/>
      <c r="I425" s="56"/>
      <c r="J425" s="55"/>
      <c r="K425" s="55"/>
      <c r="L425" s="57"/>
      <c r="M425" s="58"/>
      <c r="N425" s="59"/>
    </row>
    <row r="426" spans="1:14" x14ac:dyDescent="0.3">
      <c r="A426" s="55"/>
      <c r="B426" s="55"/>
      <c r="C426" s="55"/>
      <c r="D426" s="55"/>
      <c r="E426" s="55"/>
      <c r="F426" s="55"/>
      <c r="G426" s="55"/>
      <c r="H426" s="56"/>
      <c r="I426" s="56"/>
      <c r="J426" s="55"/>
      <c r="K426" s="55"/>
      <c r="L426" s="57"/>
      <c r="M426" s="58"/>
      <c r="N426" s="59"/>
    </row>
    <row r="427" spans="1:14" x14ac:dyDescent="0.3">
      <c r="A427" s="55"/>
      <c r="B427" s="55"/>
      <c r="C427" s="55"/>
      <c r="D427" s="55"/>
      <c r="E427" s="55"/>
      <c r="F427" s="55"/>
      <c r="G427" s="55"/>
      <c r="H427" s="56"/>
      <c r="I427" s="56"/>
      <c r="J427" s="55"/>
      <c r="K427" s="55"/>
      <c r="L427" s="57"/>
      <c r="M427" s="58"/>
      <c r="N427" s="59"/>
    </row>
    <row r="428" spans="1:14" x14ac:dyDescent="0.3">
      <c r="A428" s="55"/>
      <c r="B428" s="55"/>
      <c r="C428" s="55"/>
      <c r="D428" s="55"/>
      <c r="E428" s="55"/>
      <c r="F428" s="55"/>
      <c r="G428" s="55"/>
      <c r="H428" s="56"/>
      <c r="I428" s="56"/>
      <c r="J428" s="55"/>
      <c r="K428" s="55"/>
      <c r="L428" s="57"/>
      <c r="M428" s="58"/>
      <c r="N428" s="59"/>
    </row>
    <row r="429" spans="1:14" x14ac:dyDescent="0.3">
      <c r="A429" s="55"/>
      <c r="B429" s="55"/>
      <c r="C429" s="55"/>
      <c r="D429" s="55"/>
      <c r="E429" s="55"/>
      <c r="F429" s="55"/>
      <c r="G429" s="55"/>
      <c r="H429" s="56"/>
      <c r="I429" s="56"/>
      <c r="J429" s="55"/>
      <c r="K429" s="55"/>
      <c r="L429" s="57"/>
      <c r="M429" s="58"/>
      <c r="N429" s="59"/>
    </row>
    <row r="430" spans="1:14" x14ac:dyDescent="0.3">
      <c r="A430" s="55"/>
      <c r="B430" s="55"/>
      <c r="C430" s="55"/>
      <c r="D430" s="55"/>
      <c r="E430" s="55"/>
      <c r="F430" s="55"/>
      <c r="G430" s="55"/>
      <c r="H430" s="56"/>
      <c r="I430" s="56"/>
      <c r="J430" s="55"/>
      <c r="K430" s="55"/>
      <c r="L430" s="57"/>
      <c r="M430" s="58"/>
      <c r="N430" s="59"/>
    </row>
    <row r="431" spans="1:14" x14ac:dyDescent="0.3">
      <c r="A431" s="55"/>
      <c r="B431" s="55"/>
      <c r="C431" s="55"/>
      <c r="D431" s="55"/>
      <c r="E431" s="55"/>
      <c r="F431" s="55"/>
      <c r="G431" s="55"/>
      <c r="H431" s="56"/>
      <c r="I431" s="56"/>
      <c r="J431" s="55"/>
      <c r="K431" s="55"/>
      <c r="L431" s="57"/>
      <c r="M431" s="58"/>
      <c r="N431" s="59"/>
    </row>
    <row r="432" spans="1:14" x14ac:dyDescent="0.3">
      <c r="A432" s="55"/>
      <c r="B432" s="55"/>
      <c r="C432" s="55"/>
      <c r="D432" s="55"/>
      <c r="E432" s="55"/>
      <c r="F432" s="55"/>
      <c r="G432" s="55"/>
      <c r="H432" s="56"/>
      <c r="I432" s="56"/>
      <c r="J432" s="55"/>
      <c r="K432" s="55"/>
      <c r="L432" s="57"/>
      <c r="M432" s="58"/>
      <c r="N432" s="59"/>
    </row>
    <row r="433" spans="1:14" x14ac:dyDescent="0.3">
      <c r="A433" s="55"/>
      <c r="B433" s="55"/>
      <c r="C433" s="55"/>
      <c r="D433" s="55"/>
      <c r="E433" s="55"/>
      <c r="F433" s="55"/>
      <c r="G433" s="55"/>
      <c r="H433" s="56"/>
      <c r="I433" s="56"/>
      <c r="J433" s="55"/>
      <c r="K433" s="55"/>
      <c r="L433" s="57"/>
      <c r="M433" s="58"/>
      <c r="N433" s="59"/>
    </row>
    <row r="434" spans="1:14" x14ac:dyDescent="0.3">
      <c r="A434" s="55"/>
      <c r="B434" s="55"/>
      <c r="C434" s="55"/>
      <c r="D434" s="55"/>
      <c r="E434" s="55"/>
      <c r="F434" s="55"/>
      <c r="G434" s="55"/>
      <c r="H434" s="56"/>
      <c r="I434" s="56"/>
      <c r="J434" s="55"/>
      <c r="K434" s="55"/>
      <c r="L434" s="57"/>
      <c r="M434" s="58"/>
      <c r="N434" s="59"/>
    </row>
    <row r="435" spans="1:14" x14ac:dyDescent="0.3">
      <c r="A435" s="55"/>
      <c r="B435" s="55"/>
      <c r="C435" s="55"/>
      <c r="D435" s="55"/>
      <c r="E435" s="55"/>
      <c r="F435" s="55"/>
      <c r="G435" s="55"/>
      <c r="H435" s="56"/>
      <c r="I435" s="56"/>
      <c r="J435" s="55"/>
      <c r="K435" s="55"/>
      <c r="L435" s="57"/>
      <c r="M435" s="58"/>
      <c r="N435" s="59"/>
    </row>
    <row r="436" spans="1:14" x14ac:dyDescent="0.3">
      <c r="A436" s="55"/>
      <c r="B436" s="55"/>
      <c r="C436" s="55"/>
      <c r="D436" s="55"/>
      <c r="E436" s="55"/>
      <c r="F436" s="55"/>
      <c r="G436" s="55"/>
      <c r="H436" s="56"/>
      <c r="I436" s="56"/>
      <c r="J436" s="55"/>
      <c r="K436" s="55"/>
      <c r="L436" s="57"/>
      <c r="M436" s="58"/>
      <c r="N436" s="59"/>
    </row>
    <row r="437" spans="1:14" x14ac:dyDescent="0.3">
      <c r="A437" s="55"/>
      <c r="B437" s="55"/>
      <c r="C437" s="55"/>
      <c r="D437" s="55"/>
      <c r="E437" s="55"/>
      <c r="F437" s="55"/>
      <c r="G437" s="55"/>
      <c r="H437" s="56"/>
      <c r="I437" s="56"/>
      <c r="J437" s="55"/>
      <c r="K437" s="55"/>
      <c r="L437" s="57"/>
      <c r="M437" s="58"/>
      <c r="N437" s="59"/>
    </row>
    <row r="438" spans="1:14" x14ac:dyDescent="0.3">
      <c r="A438" s="55"/>
      <c r="B438" s="55"/>
      <c r="C438" s="55"/>
      <c r="D438" s="55"/>
      <c r="E438" s="55"/>
      <c r="F438" s="55"/>
      <c r="G438" s="55"/>
      <c r="H438" s="56"/>
      <c r="I438" s="56"/>
      <c r="J438" s="55"/>
      <c r="K438" s="55"/>
      <c r="L438" s="57"/>
      <c r="M438" s="58"/>
      <c r="N438" s="59"/>
    </row>
    <row r="439" spans="1:14" x14ac:dyDescent="0.3">
      <c r="A439" s="55"/>
      <c r="B439" s="55"/>
      <c r="C439" s="55"/>
      <c r="D439" s="55"/>
      <c r="E439" s="55"/>
      <c r="F439" s="55"/>
      <c r="G439" s="55"/>
      <c r="H439" s="56"/>
      <c r="I439" s="56"/>
      <c r="J439" s="55"/>
      <c r="K439" s="55"/>
      <c r="L439" s="57"/>
      <c r="M439" s="58"/>
      <c r="N439" s="59"/>
    </row>
    <row r="440" spans="1:14" x14ac:dyDescent="0.3">
      <c r="A440" s="55"/>
      <c r="B440" s="55"/>
      <c r="C440" s="55"/>
      <c r="D440" s="55"/>
      <c r="E440" s="55"/>
      <c r="F440" s="55"/>
      <c r="G440" s="55"/>
      <c r="H440" s="56"/>
      <c r="I440" s="56"/>
      <c r="J440" s="55"/>
      <c r="K440" s="55"/>
      <c r="L440" s="57"/>
      <c r="M440" s="58"/>
      <c r="N440" s="59"/>
    </row>
    <row r="441" spans="1:14" x14ac:dyDescent="0.3">
      <c r="A441" s="55"/>
      <c r="B441" s="55"/>
      <c r="C441" s="55"/>
      <c r="D441" s="55"/>
      <c r="E441" s="55"/>
      <c r="F441" s="55"/>
      <c r="G441" s="55"/>
      <c r="H441" s="56"/>
      <c r="I441" s="56"/>
      <c r="J441" s="55"/>
      <c r="K441" s="55"/>
      <c r="L441" s="57"/>
      <c r="M441" s="58"/>
      <c r="N441" s="59"/>
    </row>
    <row r="442" spans="1:14" x14ac:dyDescent="0.3">
      <c r="A442" s="55"/>
      <c r="B442" s="55"/>
      <c r="C442" s="55"/>
      <c r="D442" s="55"/>
      <c r="E442" s="55"/>
      <c r="F442" s="55"/>
      <c r="G442" s="55"/>
      <c r="H442" s="56"/>
      <c r="I442" s="56"/>
      <c r="J442" s="55"/>
      <c r="K442" s="55"/>
      <c r="L442" s="57"/>
      <c r="M442" s="58"/>
      <c r="N442" s="59"/>
    </row>
    <row r="443" spans="1:14" x14ac:dyDescent="0.3">
      <c r="A443" s="55"/>
      <c r="B443" s="55"/>
      <c r="C443" s="55"/>
      <c r="D443" s="55"/>
      <c r="E443" s="55"/>
      <c r="F443" s="55"/>
      <c r="G443" s="55"/>
      <c r="H443" s="56"/>
      <c r="I443" s="56"/>
      <c r="J443" s="55"/>
      <c r="K443" s="55"/>
      <c r="L443" s="57"/>
      <c r="M443" s="58"/>
      <c r="N443" s="59"/>
    </row>
    <row r="444" spans="1:14" x14ac:dyDescent="0.3">
      <c r="A444" s="55"/>
      <c r="B444" s="55"/>
      <c r="C444" s="55"/>
      <c r="D444" s="55"/>
      <c r="E444" s="55"/>
      <c r="F444" s="55"/>
      <c r="G444" s="55"/>
      <c r="H444" s="56"/>
      <c r="I444" s="56"/>
      <c r="J444" s="55"/>
      <c r="K444" s="55"/>
      <c r="L444" s="57"/>
      <c r="M444" s="58"/>
      <c r="N444" s="59"/>
    </row>
    <row r="445" spans="1:14" x14ac:dyDescent="0.3">
      <c r="A445" s="55"/>
      <c r="B445" s="55"/>
      <c r="C445" s="55"/>
      <c r="D445" s="55"/>
      <c r="E445" s="55"/>
      <c r="F445" s="55"/>
      <c r="G445" s="55"/>
      <c r="H445" s="56"/>
      <c r="I445" s="56"/>
      <c r="J445" s="55"/>
      <c r="K445" s="55"/>
      <c r="L445" s="57"/>
      <c r="M445" s="58"/>
      <c r="N445" s="59"/>
    </row>
    <row r="446" spans="1:14" x14ac:dyDescent="0.3">
      <c r="A446" s="55"/>
      <c r="B446" s="55"/>
      <c r="C446" s="55"/>
      <c r="D446" s="55"/>
      <c r="E446" s="55"/>
      <c r="F446" s="55"/>
      <c r="G446" s="55"/>
      <c r="H446" s="56"/>
      <c r="I446" s="56"/>
      <c r="J446" s="55"/>
      <c r="K446" s="55"/>
      <c r="L446" s="57"/>
      <c r="M446" s="58"/>
      <c r="N446" s="59"/>
    </row>
    <row r="447" spans="1:14" x14ac:dyDescent="0.3">
      <c r="A447" s="55"/>
      <c r="B447" s="55"/>
      <c r="C447" s="55"/>
      <c r="D447" s="55"/>
      <c r="E447" s="55"/>
      <c r="F447" s="55"/>
      <c r="G447" s="55"/>
      <c r="H447" s="56"/>
      <c r="I447" s="56"/>
      <c r="J447" s="55"/>
      <c r="K447" s="55"/>
      <c r="L447" s="57"/>
      <c r="M447" s="58"/>
      <c r="N447" s="59"/>
    </row>
    <row r="448" spans="1:14" x14ac:dyDescent="0.3">
      <c r="A448" s="55"/>
      <c r="B448" s="55"/>
      <c r="C448" s="55"/>
      <c r="D448" s="55"/>
      <c r="E448" s="55"/>
      <c r="F448" s="55"/>
      <c r="G448" s="55"/>
      <c r="H448" s="56"/>
      <c r="I448" s="56"/>
      <c r="J448" s="55"/>
      <c r="K448" s="55"/>
      <c r="L448" s="57"/>
      <c r="M448" s="58"/>
      <c r="N448" s="59"/>
    </row>
    <row r="449" spans="1:14" x14ac:dyDescent="0.3">
      <c r="A449" s="55"/>
      <c r="B449" s="55"/>
      <c r="C449" s="55"/>
      <c r="D449" s="55"/>
      <c r="E449" s="55"/>
      <c r="F449" s="55"/>
      <c r="G449" s="55"/>
      <c r="H449" s="56"/>
      <c r="I449" s="56"/>
      <c r="J449" s="55"/>
      <c r="K449" s="55"/>
      <c r="L449" s="57"/>
      <c r="M449" s="58"/>
      <c r="N449" s="59"/>
    </row>
    <row r="450" spans="1:14" x14ac:dyDescent="0.3">
      <c r="A450" s="55"/>
      <c r="B450" s="55"/>
      <c r="C450" s="55"/>
      <c r="D450" s="55"/>
      <c r="E450" s="55"/>
      <c r="F450" s="55"/>
      <c r="G450" s="55"/>
      <c r="H450" s="56"/>
      <c r="I450" s="56"/>
      <c r="J450" s="55"/>
      <c r="K450" s="55"/>
      <c r="L450" s="57"/>
      <c r="M450" s="58"/>
      <c r="N450" s="59"/>
    </row>
    <row r="451" spans="1:14" x14ac:dyDescent="0.3">
      <c r="A451" s="55"/>
      <c r="B451" s="55"/>
      <c r="C451" s="55"/>
      <c r="D451" s="55"/>
      <c r="E451" s="55"/>
      <c r="F451" s="55"/>
      <c r="G451" s="55"/>
      <c r="H451" s="56"/>
      <c r="I451" s="56"/>
      <c r="J451" s="55"/>
      <c r="K451" s="55"/>
      <c r="L451" s="57"/>
      <c r="M451" s="58"/>
      <c r="N451" s="59"/>
    </row>
    <row r="452" spans="1:14" x14ac:dyDescent="0.3">
      <c r="A452" s="55"/>
      <c r="B452" s="55"/>
      <c r="C452" s="55"/>
      <c r="D452" s="55"/>
      <c r="E452" s="55"/>
      <c r="F452" s="55"/>
      <c r="G452" s="55"/>
      <c r="H452" s="56"/>
      <c r="I452" s="56"/>
      <c r="J452" s="55"/>
      <c r="K452" s="55"/>
      <c r="L452" s="57"/>
      <c r="M452" s="58"/>
      <c r="N452" s="59"/>
    </row>
    <row r="453" spans="1:14" x14ac:dyDescent="0.3">
      <c r="A453" s="55"/>
      <c r="B453" s="55"/>
      <c r="C453" s="55"/>
      <c r="D453" s="55"/>
      <c r="E453" s="55"/>
      <c r="F453" s="55"/>
      <c r="G453" s="55"/>
      <c r="H453" s="56"/>
      <c r="I453" s="56"/>
      <c r="J453" s="55"/>
      <c r="K453" s="55"/>
      <c r="L453" s="57"/>
      <c r="M453" s="58"/>
      <c r="N453" s="59"/>
    </row>
    <row r="454" spans="1:14" x14ac:dyDescent="0.3">
      <c r="A454" s="55"/>
      <c r="B454" s="55"/>
      <c r="C454" s="55"/>
      <c r="D454" s="55"/>
      <c r="E454" s="55"/>
      <c r="F454" s="55"/>
      <c r="G454" s="55"/>
      <c r="H454" s="56"/>
      <c r="I454" s="56"/>
      <c r="J454" s="55"/>
      <c r="K454" s="55"/>
      <c r="L454" s="57"/>
      <c r="M454" s="58"/>
      <c r="N454" s="59"/>
    </row>
    <row r="455" spans="1:14" x14ac:dyDescent="0.3">
      <c r="A455" s="55"/>
      <c r="B455" s="55"/>
      <c r="C455" s="55"/>
      <c r="D455" s="55"/>
      <c r="E455" s="55"/>
      <c r="F455" s="55"/>
      <c r="G455" s="55"/>
      <c r="H455" s="56"/>
      <c r="I455" s="56"/>
      <c r="J455" s="55"/>
      <c r="K455" s="55"/>
      <c r="L455" s="57"/>
      <c r="M455" s="58"/>
      <c r="N455" s="59"/>
    </row>
    <row r="456" spans="1:14" x14ac:dyDescent="0.3">
      <c r="A456" s="55"/>
      <c r="B456" s="55"/>
      <c r="C456" s="55"/>
      <c r="D456" s="55"/>
      <c r="E456" s="55"/>
      <c r="F456" s="55"/>
      <c r="G456" s="55"/>
      <c r="H456" s="56"/>
      <c r="I456" s="56"/>
      <c r="J456" s="55"/>
      <c r="K456" s="55"/>
      <c r="L456" s="57"/>
      <c r="M456" s="58"/>
      <c r="N456" s="59"/>
    </row>
    <row r="457" spans="1:14" x14ac:dyDescent="0.3">
      <c r="A457" s="55"/>
      <c r="B457" s="55"/>
      <c r="C457" s="55"/>
      <c r="D457" s="55"/>
      <c r="E457" s="55"/>
      <c r="F457" s="55"/>
      <c r="G457" s="55"/>
      <c r="H457" s="56"/>
      <c r="I457" s="56"/>
      <c r="J457" s="55"/>
      <c r="K457" s="55"/>
      <c r="L457" s="57"/>
      <c r="M457" s="58"/>
      <c r="N457" s="59"/>
    </row>
    <row r="458" spans="1:14" x14ac:dyDescent="0.3">
      <c r="A458" s="55"/>
      <c r="B458" s="55"/>
      <c r="C458" s="55"/>
      <c r="D458" s="55"/>
      <c r="E458" s="55"/>
      <c r="F458" s="55"/>
      <c r="G458" s="55"/>
      <c r="H458" s="56"/>
      <c r="I458" s="56"/>
      <c r="J458" s="55"/>
      <c r="K458" s="55"/>
      <c r="L458" s="57"/>
      <c r="M458" s="58"/>
      <c r="N458" s="59"/>
    </row>
    <row r="459" spans="1:14" x14ac:dyDescent="0.3">
      <c r="A459" s="55"/>
      <c r="B459" s="55"/>
      <c r="C459" s="55"/>
      <c r="D459" s="55"/>
      <c r="E459" s="55"/>
      <c r="F459" s="55"/>
      <c r="G459" s="55"/>
      <c r="H459" s="56"/>
      <c r="I459" s="56"/>
      <c r="J459" s="55"/>
      <c r="K459" s="55"/>
      <c r="L459" s="57"/>
      <c r="M459" s="58"/>
      <c r="N459" s="59"/>
    </row>
    <row r="460" spans="1:14" x14ac:dyDescent="0.3">
      <c r="A460" s="55"/>
      <c r="B460" s="55"/>
      <c r="C460" s="55"/>
      <c r="D460" s="55"/>
      <c r="E460" s="55"/>
      <c r="F460" s="55"/>
      <c r="G460" s="55"/>
      <c r="H460" s="56"/>
      <c r="I460" s="56"/>
      <c r="J460" s="55"/>
      <c r="K460" s="55"/>
      <c r="L460" s="57"/>
      <c r="M460" s="58"/>
      <c r="N460" s="59"/>
    </row>
    <row r="461" spans="1:14" x14ac:dyDescent="0.3">
      <c r="A461" s="55"/>
      <c r="B461" s="55"/>
      <c r="C461" s="55"/>
      <c r="D461" s="55"/>
      <c r="E461" s="55"/>
      <c r="F461" s="55"/>
      <c r="G461" s="55"/>
      <c r="H461" s="56"/>
      <c r="I461" s="56"/>
      <c r="J461" s="55"/>
      <c r="K461" s="55"/>
      <c r="L461" s="57"/>
      <c r="M461" s="58"/>
      <c r="N461" s="59"/>
    </row>
    <row r="462" spans="1:14" x14ac:dyDescent="0.3">
      <c r="A462" s="55"/>
      <c r="B462" s="55"/>
      <c r="C462" s="55"/>
      <c r="D462" s="55"/>
      <c r="E462" s="55"/>
      <c r="F462" s="55"/>
      <c r="G462" s="55"/>
      <c r="H462" s="56"/>
      <c r="I462" s="56"/>
      <c r="J462" s="55"/>
      <c r="K462" s="55"/>
      <c r="L462" s="57"/>
      <c r="M462" s="58"/>
      <c r="N462" s="59"/>
    </row>
    <row r="463" spans="1:14" x14ac:dyDescent="0.3">
      <c r="A463" s="55"/>
      <c r="B463" s="55"/>
      <c r="C463" s="55"/>
      <c r="D463" s="55"/>
      <c r="E463" s="55"/>
      <c r="F463" s="55"/>
      <c r="G463" s="55"/>
      <c r="H463" s="56"/>
      <c r="I463" s="56"/>
      <c r="J463" s="55"/>
      <c r="K463" s="55"/>
      <c r="L463" s="57"/>
      <c r="M463" s="58"/>
      <c r="N463" s="59"/>
    </row>
    <row r="464" spans="1:14" x14ac:dyDescent="0.3">
      <c r="A464" s="55"/>
      <c r="B464" s="55"/>
      <c r="C464" s="55"/>
      <c r="D464" s="55"/>
      <c r="E464" s="55"/>
      <c r="F464" s="55"/>
      <c r="G464" s="55"/>
      <c r="H464" s="56"/>
      <c r="I464" s="56"/>
      <c r="J464" s="55"/>
      <c r="K464" s="55"/>
      <c r="L464" s="57"/>
      <c r="M464" s="58"/>
      <c r="N464" s="59"/>
    </row>
    <row r="465" spans="1:14" x14ac:dyDescent="0.3">
      <c r="A465" s="55"/>
      <c r="B465" s="55"/>
      <c r="C465" s="55"/>
      <c r="D465" s="55"/>
      <c r="E465" s="55"/>
      <c r="F465" s="55"/>
      <c r="G465" s="55"/>
      <c r="H465" s="56"/>
      <c r="I465" s="56"/>
      <c r="J465" s="55"/>
      <c r="K465" s="55"/>
      <c r="L465" s="57"/>
      <c r="M465" s="58"/>
      <c r="N465" s="59"/>
    </row>
    <row r="466" spans="1:14" x14ac:dyDescent="0.3">
      <c r="A466" s="55"/>
      <c r="B466" s="55"/>
      <c r="C466" s="55"/>
      <c r="D466" s="55"/>
      <c r="E466" s="55"/>
      <c r="F466" s="55"/>
      <c r="G466" s="55"/>
      <c r="H466" s="56"/>
      <c r="I466" s="56"/>
      <c r="J466" s="55"/>
      <c r="K466" s="55"/>
      <c r="L466" s="57"/>
      <c r="M466" s="58"/>
      <c r="N466" s="59"/>
    </row>
    <row r="467" spans="1:14" x14ac:dyDescent="0.3">
      <c r="A467" s="55"/>
      <c r="B467" s="55"/>
      <c r="C467" s="55"/>
      <c r="D467" s="55"/>
      <c r="E467" s="55"/>
      <c r="F467" s="55"/>
      <c r="G467" s="55"/>
      <c r="H467" s="56"/>
      <c r="I467" s="56"/>
      <c r="J467" s="55"/>
      <c r="K467" s="55"/>
      <c r="L467" s="57"/>
      <c r="M467" s="58"/>
      <c r="N467" s="59"/>
    </row>
    <row r="468" spans="1:14" x14ac:dyDescent="0.3">
      <c r="A468" s="55"/>
      <c r="B468" s="55"/>
      <c r="C468" s="55"/>
      <c r="D468" s="55"/>
      <c r="E468" s="55"/>
      <c r="F468" s="55"/>
      <c r="G468" s="55"/>
      <c r="H468" s="56"/>
      <c r="I468" s="56"/>
      <c r="J468" s="55"/>
      <c r="K468" s="55"/>
      <c r="L468" s="57"/>
      <c r="M468" s="58"/>
      <c r="N468" s="59"/>
    </row>
    <row r="469" spans="1:14" x14ac:dyDescent="0.3">
      <c r="A469" s="55"/>
      <c r="B469" s="55"/>
      <c r="C469" s="55"/>
      <c r="D469" s="55"/>
      <c r="E469" s="55"/>
      <c r="F469" s="55"/>
      <c r="G469" s="55"/>
      <c r="H469" s="56"/>
      <c r="I469" s="56"/>
      <c r="J469" s="55"/>
      <c r="K469" s="55"/>
      <c r="L469" s="57"/>
      <c r="M469" s="58"/>
      <c r="N469" s="59"/>
    </row>
    <row r="470" spans="1:14" x14ac:dyDescent="0.3">
      <c r="A470" s="55"/>
      <c r="B470" s="55"/>
      <c r="C470" s="55"/>
      <c r="D470" s="55"/>
      <c r="E470" s="55"/>
      <c r="F470" s="55"/>
      <c r="G470" s="55"/>
      <c r="H470" s="56"/>
      <c r="I470" s="56"/>
      <c r="J470" s="55"/>
      <c r="K470" s="55"/>
      <c r="L470" s="57"/>
      <c r="M470" s="58"/>
      <c r="N470" s="59"/>
    </row>
    <row r="471" spans="1:14" x14ac:dyDescent="0.3">
      <c r="A471" s="55"/>
      <c r="B471" s="55"/>
      <c r="C471" s="55"/>
      <c r="D471" s="55"/>
      <c r="E471" s="55"/>
      <c r="F471" s="55"/>
      <c r="G471" s="55"/>
      <c r="H471" s="56"/>
      <c r="I471" s="56"/>
      <c r="J471" s="55"/>
      <c r="K471" s="55"/>
      <c r="L471" s="57"/>
      <c r="M471" s="58"/>
      <c r="N471" s="59"/>
    </row>
    <row r="472" spans="1:14" x14ac:dyDescent="0.3">
      <c r="A472" s="55"/>
      <c r="B472" s="55"/>
      <c r="C472" s="55"/>
      <c r="D472" s="55"/>
      <c r="E472" s="55"/>
      <c r="F472" s="55"/>
      <c r="G472" s="55"/>
      <c r="H472" s="56"/>
      <c r="I472" s="56"/>
      <c r="J472" s="55"/>
      <c r="K472" s="55"/>
      <c r="L472" s="57"/>
      <c r="M472" s="58"/>
      <c r="N472" s="59"/>
    </row>
    <row r="473" spans="1:14" x14ac:dyDescent="0.3">
      <c r="A473" s="55"/>
      <c r="B473" s="55"/>
      <c r="C473" s="55"/>
      <c r="D473" s="55"/>
      <c r="E473" s="55"/>
      <c r="F473" s="55"/>
      <c r="G473" s="55"/>
      <c r="H473" s="56"/>
      <c r="I473" s="56"/>
      <c r="J473" s="55"/>
      <c r="K473" s="55"/>
      <c r="L473" s="57"/>
      <c r="M473" s="58"/>
      <c r="N473" s="59"/>
    </row>
    <row r="474" spans="1:14" x14ac:dyDescent="0.3">
      <c r="A474" s="55"/>
      <c r="B474" s="55"/>
      <c r="C474" s="55"/>
      <c r="D474" s="55"/>
      <c r="E474" s="55"/>
      <c r="F474" s="55"/>
      <c r="G474" s="55"/>
      <c r="H474" s="56"/>
      <c r="I474" s="56"/>
      <c r="J474" s="55"/>
      <c r="K474" s="55"/>
      <c r="L474" s="57"/>
      <c r="M474" s="58"/>
      <c r="N474" s="59"/>
    </row>
    <row r="475" spans="1:14" x14ac:dyDescent="0.3">
      <c r="A475" s="55"/>
      <c r="B475" s="55"/>
      <c r="C475" s="55"/>
      <c r="D475" s="55"/>
      <c r="E475" s="55"/>
      <c r="F475" s="55"/>
      <c r="G475" s="55"/>
      <c r="H475" s="56"/>
      <c r="I475" s="56"/>
      <c r="J475" s="55"/>
      <c r="K475" s="55"/>
      <c r="L475" s="57"/>
      <c r="M475" s="58"/>
      <c r="N475" s="59"/>
    </row>
    <row r="476" spans="1:14" x14ac:dyDescent="0.3">
      <c r="A476" s="55"/>
      <c r="B476" s="55"/>
      <c r="C476" s="55"/>
      <c r="D476" s="55"/>
      <c r="E476" s="55"/>
      <c r="F476" s="55"/>
      <c r="G476" s="55"/>
      <c r="H476" s="56"/>
      <c r="I476" s="56"/>
      <c r="J476" s="55"/>
      <c r="K476" s="55"/>
      <c r="L476" s="57"/>
      <c r="M476" s="58"/>
      <c r="N476" s="59"/>
    </row>
    <row r="477" spans="1:14" x14ac:dyDescent="0.3">
      <c r="A477" s="55"/>
      <c r="B477" s="55"/>
      <c r="C477" s="55"/>
      <c r="D477" s="55"/>
      <c r="E477" s="55"/>
      <c r="F477" s="55"/>
      <c r="G477" s="55"/>
      <c r="H477" s="56"/>
      <c r="I477" s="56"/>
      <c r="J477" s="55"/>
      <c r="K477" s="55"/>
      <c r="L477" s="57"/>
      <c r="M477" s="58"/>
      <c r="N477" s="59"/>
    </row>
    <row r="478" spans="1:14" x14ac:dyDescent="0.3">
      <c r="A478" s="55"/>
      <c r="B478" s="55"/>
      <c r="C478" s="55"/>
      <c r="D478" s="55"/>
      <c r="E478" s="55"/>
      <c r="F478" s="55"/>
      <c r="G478" s="55"/>
      <c r="H478" s="56"/>
      <c r="I478" s="56"/>
      <c r="J478" s="55"/>
      <c r="K478" s="55"/>
      <c r="L478" s="57"/>
      <c r="M478" s="58"/>
      <c r="N478" s="59"/>
    </row>
    <row r="479" spans="1:14" x14ac:dyDescent="0.3">
      <c r="A479" s="55"/>
      <c r="B479" s="55"/>
      <c r="C479" s="55"/>
      <c r="D479" s="55"/>
      <c r="E479" s="55"/>
      <c r="F479" s="55"/>
      <c r="G479" s="55"/>
      <c r="H479" s="56"/>
      <c r="I479" s="56"/>
      <c r="J479" s="55"/>
      <c r="K479" s="55"/>
      <c r="L479" s="57"/>
      <c r="M479" s="58"/>
      <c r="N479" s="59"/>
    </row>
    <row r="480" spans="1:14" x14ac:dyDescent="0.3">
      <c r="A480" s="55"/>
      <c r="B480" s="55"/>
      <c r="C480" s="55"/>
      <c r="D480" s="55"/>
      <c r="E480" s="55"/>
      <c r="F480" s="55"/>
      <c r="G480" s="55"/>
      <c r="H480" s="56"/>
      <c r="I480" s="56"/>
      <c r="J480" s="55"/>
      <c r="K480" s="55"/>
      <c r="L480" s="57"/>
      <c r="M480" s="58"/>
      <c r="N480" s="59"/>
    </row>
    <row r="481" spans="1:14" x14ac:dyDescent="0.3">
      <c r="A481" s="55"/>
      <c r="B481" s="55"/>
      <c r="C481" s="55"/>
      <c r="D481" s="55"/>
      <c r="E481" s="55"/>
      <c r="F481" s="55"/>
      <c r="G481" s="55"/>
      <c r="H481" s="56"/>
      <c r="I481" s="56"/>
      <c r="J481" s="55"/>
      <c r="K481" s="55"/>
      <c r="L481" s="57"/>
      <c r="M481" s="58"/>
      <c r="N481" s="59"/>
    </row>
    <row r="482" spans="1:14" x14ac:dyDescent="0.3">
      <c r="A482" s="55"/>
      <c r="B482" s="55"/>
      <c r="C482" s="55"/>
      <c r="D482" s="55"/>
      <c r="E482" s="55"/>
      <c r="F482" s="55"/>
      <c r="G482" s="55"/>
      <c r="H482" s="56"/>
      <c r="I482" s="56"/>
      <c r="J482" s="55"/>
      <c r="K482" s="55"/>
      <c r="L482" s="57"/>
      <c r="M482" s="58"/>
      <c r="N482" s="59"/>
    </row>
    <row r="483" spans="1:14" x14ac:dyDescent="0.3">
      <c r="A483" s="55"/>
      <c r="B483" s="55"/>
      <c r="C483" s="55"/>
      <c r="D483" s="55"/>
      <c r="E483" s="55"/>
      <c r="F483" s="55"/>
      <c r="G483" s="55"/>
      <c r="H483" s="56"/>
      <c r="I483" s="56"/>
      <c r="J483" s="55"/>
      <c r="K483" s="55"/>
      <c r="L483" s="57"/>
      <c r="M483" s="58"/>
      <c r="N483" s="59"/>
    </row>
    <row r="484" spans="1:14" x14ac:dyDescent="0.3">
      <c r="A484" s="55"/>
      <c r="B484" s="55"/>
      <c r="C484" s="55"/>
      <c r="D484" s="55"/>
      <c r="E484" s="55"/>
      <c r="F484" s="55"/>
      <c r="G484" s="55"/>
      <c r="H484" s="56"/>
      <c r="I484" s="56"/>
      <c r="J484" s="55"/>
      <c r="K484" s="55"/>
      <c r="L484" s="57"/>
      <c r="M484" s="58"/>
      <c r="N484" s="59"/>
    </row>
    <row r="485" spans="1:14" x14ac:dyDescent="0.3">
      <c r="A485" s="55"/>
      <c r="B485" s="55"/>
      <c r="C485" s="55"/>
      <c r="D485" s="55"/>
      <c r="E485" s="55"/>
      <c r="F485" s="55"/>
      <c r="G485" s="55"/>
      <c r="H485" s="56"/>
      <c r="I485" s="56"/>
      <c r="J485" s="55"/>
      <c r="K485" s="55"/>
      <c r="L485" s="57"/>
      <c r="M485" s="58"/>
      <c r="N485" s="59"/>
    </row>
    <row r="486" spans="1:14" x14ac:dyDescent="0.3">
      <c r="A486" s="55"/>
      <c r="B486" s="55"/>
      <c r="C486" s="55"/>
      <c r="D486" s="55"/>
      <c r="E486" s="55"/>
      <c r="F486" s="55"/>
      <c r="G486" s="55"/>
      <c r="H486" s="56"/>
      <c r="I486" s="56"/>
      <c r="J486" s="55"/>
      <c r="K486" s="55"/>
      <c r="L486" s="57"/>
      <c r="M486" s="58"/>
      <c r="N486" s="59"/>
    </row>
    <row r="487" spans="1:14" x14ac:dyDescent="0.3">
      <c r="A487" s="55"/>
      <c r="B487" s="55"/>
      <c r="C487" s="55"/>
      <c r="D487" s="55"/>
      <c r="E487" s="55"/>
      <c r="F487" s="55"/>
      <c r="G487" s="55"/>
      <c r="H487" s="56"/>
      <c r="I487" s="56"/>
      <c r="J487" s="55"/>
      <c r="K487" s="55"/>
      <c r="L487" s="57"/>
      <c r="M487" s="58"/>
      <c r="N487" s="59"/>
    </row>
    <row r="488" spans="1:14" x14ac:dyDescent="0.3">
      <c r="A488" s="55"/>
      <c r="B488" s="55"/>
      <c r="C488" s="55"/>
      <c r="D488" s="55"/>
      <c r="E488" s="55"/>
      <c r="F488" s="55"/>
      <c r="G488" s="55"/>
      <c r="H488" s="56"/>
      <c r="I488" s="56"/>
      <c r="J488" s="55"/>
      <c r="K488" s="55"/>
      <c r="L488" s="57"/>
      <c r="M488" s="58"/>
      <c r="N488" s="59"/>
    </row>
    <row r="489" spans="1:14" x14ac:dyDescent="0.3">
      <c r="A489" s="55"/>
      <c r="B489" s="55"/>
      <c r="C489" s="55"/>
      <c r="D489" s="55"/>
      <c r="E489" s="55"/>
      <c r="F489" s="55"/>
      <c r="G489" s="55"/>
      <c r="H489" s="56"/>
      <c r="I489" s="56"/>
      <c r="J489" s="55"/>
      <c r="K489" s="55"/>
      <c r="L489" s="57"/>
      <c r="M489" s="58"/>
      <c r="N489" s="59"/>
    </row>
    <row r="490" spans="1:14" x14ac:dyDescent="0.3">
      <c r="A490" s="55"/>
      <c r="B490" s="55"/>
      <c r="C490" s="55"/>
      <c r="D490" s="55"/>
      <c r="E490" s="55"/>
      <c r="F490" s="55"/>
      <c r="G490" s="55"/>
      <c r="H490" s="56"/>
      <c r="I490" s="56"/>
      <c r="J490" s="55"/>
      <c r="K490" s="55"/>
      <c r="L490" s="57"/>
      <c r="M490" s="58"/>
      <c r="N490" s="59"/>
    </row>
    <row r="491" spans="1:14" x14ac:dyDescent="0.3">
      <c r="A491" s="55"/>
      <c r="B491" s="55"/>
      <c r="C491" s="55"/>
      <c r="D491" s="55"/>
      <c r="E491" s="55"/>
      <c r="F491" s="55"/>
      <c r="G491" s="55"/>
      <c r="H491" s="56"/>
      <c r="I491" s="56"/>
      <c r="J491" s="55"/>
      <c r="K491" s="55"/>
      <c r="L491" s="57"/>
      <c r="M491" s="58"/>
      <c r="N491" s="59"/>
    </row>
    <row r="492" spans="1:14" x14ac:dyDescent="0.3">
      <c r="A492" s="55"/>
      <c r="B492" s="55"/>
      <c r="C492" s="55"/>
      <c r="D492" s="55"/>
      <c r="E492" s="55"/>
      <c r="F492" s="55"/>
      <c r="G492" s="55"/>
      <c r="H492" s="56"/>
      <c r="I492" s="56"/>
      <c r="J492" s="55"/>
      <c r="K492" s="55"/>
      <c r="L492" s="57"/>
      <c r="M492" s="58"/>
      <c r="N492" s="59"/>
    </row>
    <row r="493" spans="1:14" x14ac:dyDescent="0.3">
      <c r="A493" s="55"/>
      <c r="B493" s="55"/>
      <c r="C493" s="55"/>
      <c r="D493" s="55"/>
      <c r="E493" s="55"/>
      <c r="F493" s="55"/>
      <c r="G493" s="55"/>
      <c r="H493" s="56"/>
      <c r="I493" s="56"/>
      <c r="J493" s="55"/>
      <c r="K493" s="55"/>
      <c r="L493" s="57"/>
      <c r="M493" s="58"/>
      <c r="N493" s="59"/>
    </row>
    <row r="494" spans="1:14" x14ac:dyDescent="0.3">
      <c r="A494" s="55"/>
      <c r="B494" s="55"/>
      <c r="C494" s="55"/>
      <c r="D494" s="55"/>
      <c r="E494" s="55"/>
      <c r="F494" s="55"/>
      <c r="G494" s="55"/>
      <c r="H494" s="56"/>
      <c r="I494" s="56"/>
      <c r="J494" s="55"/>
      <c r="K494" s="55"/>
      <c r="L494" s="57"/>
      <c r="M494" s="58"/>
      <c r="N494" s="59"/>
    </row>
    <row r="495" spans="1:14" x14ac:dyDescent="0.3">
      <c r="A495" s="55"/>
      <c r="B495" s="55"/>
      <c r="C495" s="55"/>
      <c r="D495" s="55"/>
      <c r="E495" s="55"/>
      <c r="F495" s="55"/>
      <c r="G495" s="55"/>
      <c r="H495" s="56"/>
      <c r="I495" s="56"/>
      <c r="J495" s="55"/>
      <c r="K495" s="55"/>
      <c r="L495" s="57"/>
      <c r="M495" s="58"/>
      <c r="N495" s="59"/>
    </row>
    <row r="496" spans="1:14" x14ac:dyDescent="0.3">
      <c r="A496" s="55"/>
      <c r="B496" s="55"/>
      <c r="C496" s="55"/>
      <c r="D496" s="55"/>
      <c r="E496" s="55"/>
      <c r="F496" s="55"/>
      <c r="G496" s="55"/>
      <c r="H496" s="56"/>
      <c r="I496" s="56"/>
      <c r="J496" s="55"/>
      <c r="K496" s="55"/>
      <c r="L496" s="57"/>
      <c r="M496" s="58"/>
      <c r="N496" s="59"/>
    </row>
    <row r="497" spans="1:14" x14ac:dyDescent="0.3">
      <c r="A497" s="55"/>
      <c r="B497" s="55"/>
      <c r="C497" s="55"/>
      <c r="D497" s="55"/>
      <c r="E497" s="55"/>
      <c r="F497" s="55"/>
      <c r="G497" s="55"/>
      <c r="H497" s="56"/>
      <c r="I497" s="56"/>
      <c r="J497" s="55"/>
      <c r="K497" s="55"/>
      <c r="L497" s="57"/>
      <c r="M497" s="58"/>
      <c r="N497" s="59"/>
    </row>
    <row r="498" spans="1:14" x14ac:dyDescent="0.3">
      <c r="A498" s="55"/>
      <c r="B498" s="55"/>
      <c r="C498" s="55"/>
      <c r="D498" s="55"/>
      <c r="E498" s="55"/>
      <c r="F498" s="55"/>
      <c r="G498" s="55"/>
      <c r="H498" s="56"/>
      <c r="I498" s="56"/>
      <c r="J498" s="55"/>
      <c r="K498" s="55"/>
      <c r="L498" s="57"/>
      <c r="M498" s="58"/>
      <c r="N498" s="59"/>
    </row>
    <row r="499" spans="1:14" x14ac:dyDescent="0.3">
      <c r="A499" s="55"/>
      <c r="B499" s="55"/>
      <c r="C499" s="55"/>
      <c r="D499" s="55"/>
      <c r="E499" s="55"/>
      <c r="F499" s="55"/>
      <c r="G499" s="55"/>
      <c r="H499" s="56"/>
      <c r="I499" s="56"/>
      <c r="J499" s="55"/>
      <c r="K499" s="55"/>
      <c r="L499" s="57"/>
      <c r="M499" s="58"/>
      <c r="N499" s="59"/>
    </row>
    <row r="500" spans="1:14" x14ac:dyDescent="0.3">
      <c r="A500" s="55"/>
      <c r="B500" s="55"/>
      <c r="C500" s="55"/>
      <c r="D500" s="55"/>
      <c r="E500" s="55"/>
      <c r="F500" s="55"/>
      <c r="G500" s="55"/>
      <c r="H500" s="56"/>
      <c r="I500" s="56"/>
      <c r="J500" s="55"/>
      <c r="K500" s="55"/>
      <c r="L500" s="57"/>
      <c r="M500" s="58"/>
      <c r="N500" s="59"/>
    </row>
    <row r="501" spans="1:14" x14ac:dyDescent="0.3">
      <c r="A501" s="55"/>
      <c r="B501" s="55"/>
      <c r="C501" s="55"/>
      <c r="D501" s="55"/>
      <c r="E501" s="55"/>
      <c r="F501" s="55"/>
      <c r="G501" s="55"/>
      <c r="H501" s="56"/>
      <c r="I501" s="56"/>
      <c r="J501" s="55"/>
      <c r="K501" s="55"/>
      <c r="L501" s="57"/>
      <c r="M501" s="58"/>
      <c r="N501" s="59"/>
    </row>
    <row r="502" spans="1:14" x14ac:dyDescent="0.3">
      <c r="A502" s="55"/>
      <c r="B502" s="55"/>
      <c r="C502" s="55"/>
      <c r="D502" s="55"/>
      <c r="E502" s="55"/>
      <c r="F502" s="55"/>
      <c r="G502" s="55"/>
      <c r="H502" s="56"/>
      <c r="I502" s="56"/>
      <c r="J502" s="55"/>
      <c r="K502" s="55"/>
      <c r="L502" s="57"/>
      <c r="M502" s="58"/>
      <c r="N502" s="59"/>
    </row>
    <row r="503" spans="1:14" x14ac:dyDescent="0.3">
      <c r="A503" s="55"/>
      <c r="B503" s="55"/>
      <c r="C503" s="55"/>
      <c r="D503" s="55"/>
      <c r="E503" s="55"/>
      <c r="F503" s="55"/>
      <c r="G503" s="55"/>
      <c r="H503" s="56"/>
      <c r="I503" s="56"/>
      <c r="J503" s="55"/>
      <c r="K503" s="55"/>
      <c r="L503" s="57"/>
      <c r="M503" s="58"/>
      <c r="N503" s="59"/>
    </row>
    <row r="504" spans="1:14" x14ac:dyDescent="0.3">
      <c r="A504" s="55"/>
      <c r="B504" s="55"/>
      <c r="C504" s="55"/>
      <c r="D504" s="55"/>
      <c r="E504" s="55"/>
      <c r="F504" s="55"/>
      <c r="G504" s="55"/>
      <c r="H504" s="56"/>
      <c r="I504" s="56"/>
      <c r="J504" s="55"/>
      <c r="K504" s="55"/>
      <c r="L504" s="57"/>
      <c r="M504" s="58"/>
      <c r="N504" s="59"/>
    </row>
    <row r="505" spans="1:14" x14ac:dyDescent="0.3">
      <c r="A505" s="55"/>
      <c r="B505" s="55"/>
      <c r="C505" s="55"/>
      <c r="D505" s="55"/>
      <c r="E505" s="55"/>
      <c r="F505" s="55"/>
      <c r="G505" s="55"/>
      <c r="H505" s="56"/>
      <c r="I505" s="56"/>
      <c r="J505" s="55"/>
      <c r="K505" s="55"/>
      <c r="L505" s="57"/>
      <c r="M505" s="58"/>
      <c r="N505" s="59"/>
    </row>
    <row r="506" spans="1:14" x14ac:dyDescent="0.3">
      <c r="A506" s="55"/>
      <c r="B506" s="55"/>
      <c r="C506" s="55"/>
      <c r="D506" s="55"/>
      <c r="E506" s="55"/>
      <c r="F506" s="55"/>
      <c r="G506" s="55"/>
      <c r="H506" s="56"/>
      <c r="I506" s="56"/>
      <c r="J506" s="55"/>
      <c r="K506" s="55"/>
      <c r="L506" s="57"/>
      <c r="M506" s="58"/>
      <c r="N506" s="59"/>
    </row>
    <row r="507" spans="1:14" x14ac:dyDescent="0.3">
      <c r="A507" s="55"/>
      <c r="B507" s="55"/>
      <c r="C507" s="55"/>
      <c r="D507" s="55"/>
      <c r="E507" s="55"/>
      <c r="F507" s="55"/>
      <c r="G507" s="55"/>
      <c r="H507" s="56"/>
      <c r="I507" s="56"/>
      <c r="J507" s="55"/>
      <c r="K507" s="55"/>
      <c r="L507" s="57"/>
      <c r="M507" s="58"/>
      <c r="N507" s="59"/>
    </row>
    <row r="508" spans="1:14" x14ac:dyDescent="0.3">
      <c r="A508" s="55"/>
      <c r="B508" s="55"/>
      <c r="C508" s="55"/>
      <c r="D508" s="55"/>
      <c r="E508" s="55"/>
      <c r="F508" s="55"/>
      <c r="G508" s="55"/>
      <c r="H508" s="56"/>
      <c r="I508" s="56"/>
      <c r="J508" s="55"/>
      <c r="K508" s="55"/>
      <c r="L508" s="57"/>
      <c r="M508" s="58"/>
      <c r="N508" s="59"/>
    </row>
    <row r="509" spans="1:14" x14ac:dyDescent="0.3">
      <c r="A509" s="55"/>
      <c r="B509" s="55"/>
      <c r="C509" s="55"/>
      <c r="D509" s="55"/>
      <c r="E509" s="55"/>
      <c r="F509" s="55"/>
      <c r="G509" s="55"/>
      <c r="H509" s="56"/>
      <c r="I509" s="56"/>
      <c r="J509" s="55"/>
      <c r="K509" s="55"/>
      <c r="L509" s="57"/>
      <c r="M509" s="58"/>
      <c r="N509" s="59"/>
    </row>
    <row r="510" spans="1:14" x14ac:dyDescent="0.3">
      <c r="A510" s="55"/>
      <c r="B510" s="55"/>
      <c r="C510" s="55"/>
      <c r="D510" s="55"/>
      <c r="E510" s="55"/>
      <c r="F510" s="55"/>
      <c r="G510" s="55"/>
      <c r="H510" s="56"/>
      <c r="I510" s="56"/>
      <c r="J510" s="55"/>
      <c r="K510" s="55"/>
      <c r="L510" s="57"/>
      <c r="M510" s="58"/>
      <c r="N510" s="59"/>
    </row>
    <row r="511" spans="1:14" x14ac:dyDescent="0.3">
      <c r="A511" s="55"/>
      <c r="B511" s="55"/>
      <c r="C511" s="55"/>
      <c r="D511" s="55"/>
      <c r="E511" s="55"/>
      <c r="F511" s="55"/>
      <c r="G511" s="55"/>
      <c r="H511" s="56"/>
      <c r="I511" s="56"/>
      <c r="J511" s="55"/>
      <c r="K511" s="55"/>
      <c r="L511" s="57"/>
      <c r="M511" s="58"/>
      <c r="N511" s="59"/>
    </row>
    <row r="512" spans="1:14" x14ac:dyDescent="0.3">
      <c r="A512" s="55"/>
      <c r="B512" s="55"/>
      <c r="C512" s="55"/>
      <c r="D512" s="55"/>
      <c r="E512" s="55"/>
      <c r="F512" s="55"/>
      <c r="G512" s="55"/>
      <c r="H512" s="56"/>
      <c r="I512" s="56"/>
      <c r="J512" s="55"/>
      <c r="K512" s="55"/>
      <c r="L512" s="57"/>
      <c r="M512" s="58"/>
      <c r="N512" s="59"/>
    </row>
    <row r="513" spans="1:14" x14ac:dyDescent="0.3">
      <c r="A513" s="55"/>
      <c r="B513" s="55"/>
      <c r="C513" s="55"/>
      <c r="D513" s="55"/>
      <c r="E513" s="55"/>
      <c r="F513" s="55"/>
      <c r="G513" s="55"/>
      <c r="H513" s="56"/>
      <c r="I513" s="56"/>
      <c r="J513" s="55"/>
      <c r="K513" s="55"/>
      <c r="L513" s="57"/>
      <c r="M513" s="58"/>
      <c r="N513" s="59"/>
    </row>
    <row r="514" spans="1:14" x14ac:dyDescent="0.3">
      <c r="A514" s="55"/>
      <c r="B514" s="55"/>
      <c r="C514" s="55"/>
      <c r="D514" s="55"/>
      <c r="E514" s="55"/>
      <c r="F514" s="55"/>
      <c r="G514" s="55"/>
      <c r="H514" s="56"/>
      <c r="I514" s="56"/>
      <c r="J514" s="55"/>
      <c r="K514" s="55"/>
      <c r="L514" s="57"/>
      <c r="M514" s="58"/>
      <c r="N514" s="59"/>
    </row>
    <row r="515" spans="1:14" x14ac:dyDescent="0.3">
      <c r="A515" s="55"/>
      <c r="B515" s="55"/>
      <c r="C515" s="55"/>
      <c r="D515" s="55"/>
      <c r="E515" s="55"/>
      <c r="F515" s="55"/>
      <c r="G515" s="55"/>
      <c r="H515" s="56"/>
      <c r="I515" s="56"/>
      <c r="J515" s="55"/>
      <c r="K515" s="55"/>
      <c r="L515" s="57"/>
      <c r="M515" s="58"/>
      <c r="N515" s="59"/>
    </row>
    <row r="516" spans="1:14" x14ac:dyDescent="0.3">
      <c r="A516" s="55"/>
      <c r="B516" s="55"/>
      <c r="C516" s="55"/>
      <c r="D516" s="55"/>
      <c r="E516" s="55"/>
      <c r="F516" s="55"/>
      <c r="G516" s="55"/>
      <c r="H516" s="56"/>
      <c r="I516" s="56"/>
      <c r="J516" s="55"/>
      <c r="K516" s="55"/>
      <c r="L516" s="57"/>
      <c r="M516" s="58"/>
      <c r="N516" s="59"/>
    </row>
    <row r="517" spans="1:14" x14ac:dyDescent="0.3">
      <c r="A517" s="55"/>
      <c r="B517" s="55"/>
      <c r="C517" s="55"/>
      <c r="D517" s="55"/>
      <c r="E517" s="55"/>
      <c r="F517" s="55"/>
      <c r="G517" s="55"/>
      <c r="H517" s="56"/>
      <c r="I517" s="56"/>
      <c r="J517" s="55"/>
      <c r="K517" s="55"/>
      <c r="L517" s="57"/>
      <c r="M517" s="58"/>
      <c r="N517" s="59"/>
    </row>
    <row r="518" spans="1:14" x14ac:dyDescent="0.3">
      <c r="A518" s="55"/>
      <c r="B518" s="55"/>
      <c r="C518" s="55"/>
      <c r="D518" s="55"/>
      <c r="E518" s="55"/>
      <c r="F518" s="55"/>
      <c r="G518" s="55"/>
      <c r="H518" s="56"/>
      <c r="I518" s="56"/>
      <c r="J518" s="55"/>
      <c r="K518" s="55"/>
      <c r="L518" s="57"/>
      <c r="M518" s="58"/>
      <c r="N518" s="59"/>
    </row>
    <row r="519" spans="1:14" x14ac:dyDescent="0.3">
      <c r="A519" s="55"/>
      <c r="B519" s="55"/>
      <c r="C519" s="55"/>
      <c r="D519" s="55"/>
      <c r="E519" s="55"/>
      <c r="F519" s="55"/>
      <c r="G519" s="55"/>
      <c r="H519" s="56"/>
      <c r="I519" s="56"/>
      <c r="J519" s="55"/>
      <c r="K519" s="55"/>
      <c r="L519" s="57"/>
      <c r="M519" s="58"/>
      <c r="N519" s="59"/>
    </row>
    <row r="520" spans="1:14" x14ac:dyDescent="0.3">
      <c r="A520" s="55"/>
      <c r="B520" s="55"/>
      <c r="C520" s="55"/>
      <c r="D520" s="55"/>
      <c r="E520" s="55"/>
      <c r="F520" s="55"/>
      <c r="G520" s="55"/>
      <c r="H520" s="56"/>
      <c r="I520" s="56"/>
      <c r="J520" s="55"/>
      <c r="K520" s="55"/>
      <c r="L520" s="57"/>
      <c r="M520" s="58"/>
      <c r="N520" s="59"/>
    </row>
    <row r="521" spans="1:14" x14ac:dyDescent="0.3">
      <c r="A521" s="55"/>
      <c r="B521" s="55"/>
      <c r="C521" s="55"/>
      <c r="D521" s="55"/>
      <c r="E521" s="55"/>
      <c r="F521" s="55"/>
      <c r="G521" s="55"/>
      <c r="H521" s="56"/>
      <c r="I521" s="56"/>
      <c r="J521" s="55"/>
      <c r="K521" s="55"/>
      <c r="L521" s="57"/>
      <c r="M521" s="58"/>
      <c r="N521" s="59"/>
    </row>
    <row r="522" spans="1:14" x14ac:dyDescent="0.3">
      <c r="A522" s="55"/>
      <c r="B522" s="55"/>
      <c r="C522" s="55"/>
      <c r="D522" s="55"/>
      <c r="E522" s="55"/>
      <c r="F522" s="55"/>
      <c r="G522" s="55"/>
      <c r="H522" s="56"/>
      <c r="I522" s="56"/>
      <c r="J522" s="55"/>
      <c r="K522" s="55"/>
      <c r="L522" s="57"/>
      <c r="M522" s="58"/>
      <c r="N522" s="59"/>
    </row>
    <row r="523" spans="1:14" x14ac:dyDescent="0.3">
      <c r="A523" s="55"/>
      <c r="B523" s="55"/>
      <c r="C523" s="55"/>
      <c r="D523" s="55"/>
      <c r="E523" s="55"/>
      <c r="F523" s="55"/>
      <c r="G523" s="55"/>
      <c r="H523" s="56"/>
      <c r="I523" s="56"/>
      <c r="J523" s="55"/>
      <c r="K523" s="55"/>
      <c r="L523" s="57"/>
      <c r="M523" s="58"/>
      <c r="N523" s="59"/>
    </row>
    <row r="524" spans="1:14" x14ac:dyDescent="0.3">
      <c r="A524" s="55"/>
      <c r="B524" s="55"/>
      <c r="C524" s="55"/>
      <c r="D524" s="55"/>
      <c r="E524" s="55"/>
      <c r="F524" s="55"/>
      <c r="G524" s="55"/>
      <c r="H524" s="56"/>
      <c r="I524" s="56"/>
      <c r="J524" s="55"/>
      <c r="K524" s="55"/>
      <c r="L524" s="57"/>
      <c r="M524" s="58"/>
      <c r="N524" s="59"/>
    </row>
    <row r="525" spans="1:14" x14ac:dyDescent="0.3">
      <c r="A525" s="55"/>
      <c r="B525" s="55"/>
      <c r="C525" s="55"/>
      <c r="D525" s="55"/>
      <c r="E525" s="55"/>
      <c r="F525" s="55"/>
      <c r="G525" s="55"/>
      <c r="H525" s="56"/>
      <c r="I525" s="56"/>
      <c r="J525" s="55"/>
      <c r="K525" s="55"/>
      <c r="L525" s="57"/>
      <c r="M525" s="58"/>
      <c r="N525" s="59"/>
    </row>
    <row r="526" spans="1:14" x14ac:dyDescent="0.3">
      <c r="A526" s="55"/>
      <c r="B526" s="55"/>
      <c r="C526" s="55"/>
      <c r="D526" s="55"/>
      <c r="E526" s="55"/>
      <c r="F526" s="55"/>
      <c r="G526" s="55"/>
      <c r="H526" s="56"/>
      <c r="I526" s="56"/>
      <c r="J526" s="55"/>
      <c r="K526" s="55"/>
      <c r="L526" s="57"/>
      <c r="M526" s="58"/>
      <c r="N526" s="59"/>
    </row>
    <row r="527" spans="1:14" x14ac:dyDescent="0.3">
      <c r="A527" s="55"/>
      <c r="B527" s="55"/>
      <c r="C527" s="55"/>
      <c r="D527" s="55"/>
      <c r="E527" s="55"/>
      <c r="F527" s="55"/>
      <c r="G527" s="55"/>
      <c r="H527" s="56"/>
      <c r="I527" s="56"/>
      <c r="J527" s="55"/>
      <c r="K527" s="55"/>
      <c r="L527" s="57"/>
      <c r="M527" s="58"/>
      <c r="N527" s="59"/>
    </row>
    <row r="528" spans="1:14" x14ac:dyDescent="0.3">
      <c r="A528" s="55"/>
      <c r="B528" s="55"/>
      <c r="C528" s="55"/>
      <c r="D528" s="55"/>
      <c r="E528" s="55"/>
      <c r="F528" s="55"/>
      <c r="G528" s="55"/>
      <c r="H528" s="56"/>
      <c r="I528" s="56"/>
      <c r="J528" s="55"/>
      <c r="K528" s="55"/>
      <c r="L528" s="57"/>
      <c r="M528" s="58"/>
      <c r="N528" s="59"/>
    </row>
    <row r="529" spans="1:14" x14ac:dyDescent="0.3">
      <c r="A529" s="55"/>
      <c r="B529" s="55"/>
      <c r="C529" s="55"/>
      <c r="D529" s="55"/>
      <c r="E529" s="55"/>
      <c r="F529" s="55"/>
      <c r="G529" s="55"/>
      <c r="H529" s="56"/>
      <c r="I529" s="56"/>
      <c r="J529" s="55"/>
      <c r="K529" s="55"/>
      <c r="L529" s="57"/>
      <c r="M529" s="58"/>
      <c r="N529" s="59"/>
    </row>
    <row r="530" spans="1:14" x14ac:dyDescent="0.3">
      <c r="A530" s="55"/>
      <c r="B530" s="55"/>
      <c r="C530" s="55"/>
      <c r="D530" s="55"/>
      <c r="E530" s="55"/>
      <c r="F530" s="55"/>
      <c r="G530" s="55"/>
      <c r="H530" s="56"/>
      <c r="I530" s="56"/>
      <c r="J530" s="55"/>
      <c r="K530" s="55"/>
      <c r="L530" s="57"/>
      <c r="M530" s="58"/>
      <c r="N530" s="59"/>
    </row>
    <row r="531" spans="1:14" x14ac:dyDescent="0.3">
      <c r="A531" s="55"/>
      <c r="B531" s="55"/>
      <c r="C531" s="55"/>
      <c r="D531" s="55"/>
      <c r="E531" s="55"/>
      <c r="F531" s="55"/>
      <c r="G531" s="55"/>
      <c r="H531" s="56"/>
      <c r="I531" s="56"/>
      <c r="J531" s="55"/>
      <c r="K531" s="55"/>
      <c r="L531" s="57"/>
      <c r="M531" s="58"/>
      <c r="N531" s="59"/>
    </row>
    <row r="532" spans="1:14" x14ac:dyDescent="0.3">
      <c r="A532" s="55"/>
      <c r="B532" s="55"/>
      <c r="C532" s="55"/>
      <c r="D532" s="55"/>
      <c r="E532" s="55"/>
      <c r="F532" s="55"/>
      <c r="G532" s="55"/>
      <c r="H532" s="56"/>
      <c r="I532" s="56"/>
      <c r="J532" s="55"/>
      <c r="K532" s="55"/>
      <c r="L532" s="57"/>
      <c r="M532" s="58"/>
      <c r="N532" s="59"/>
    </row>
    <row r="533" spans="1:14" x14ac:dyDescent="0.3">
      <c r="A533" s="55"/>
      <c r="B533" s="55"/>
      <c r="C533" s="55"/>
      <c r="D533" s="55"/>
      <c r="E533" s="55"/>
      <c r="F533" s="55"/>
      <c r="G533" s="55"/>
      <c r="H533" s="56"/>
      <c r="I533" s="56"/>
      <c r="J533" s="55"/>
      <c r="K533" s="55"/>
      <c r="L533" s="57"/>
      <c r="M533" s="58"/>
      <c r="N533" s="59"/>
    </row>
    <row r="534" spans="1:14" x14ac:dyDescent="0.3">
      <c r="A534" s="55"/>
      <c r="B534" s="55"/>
      <c r="C534" s="55"/>
      <c r="D534" s="55"/>
      <c r="E534" s="55"/>
      <c r="F534" s="55"/>
      <c r="G534" s="55"/>
      <c r="H534" s="56"/>
      <c r="I534" s="56"/>
      <c r="J534" s="55"/>
      <c r="K534" s="55"/>
      <c r="L534" s="57"/>
      <c r="M534" s="58"/>
      <c r="N534" s="59"/>
    </row>
    <row r="535" spans="1:14" x14ac:dyDescent="0.3">
      <c r="A535" s="55"/>
      <c r="B535" s="55"/>
      <c r="C535" s="55"/>
      <c r="D535" s="55"/>
      <c r="E535" s="55"/>
      <c r="F535" s="55"/>
      <c r="G535" s="55"/>
      <c r="H535" s="56"/>
      <c r="I535" s="56"/>
      <c r="J535" s="55"/>
      <c r="K535" s="55"/>
      <c r="L535" s="57"/>
      <c r="M535" s="58"/>
      <c r="N535" s="59"/>
    </row>
    <row r="536" spans="1:14" x14ac:dyDescent="0.3">
      <c r="A536" s="55"/>
      <c r="B536" s="55"/>
      <c r="C536" s="55"/>
      <c r="D536" s="55"/>
      <c r="E536" s="55"/>
      <c r="F536" s="55"/>
      <c r="G536" s="55"/>
      <c r="H536" s="56"/>
      <c r="I536" s="56"/>
      <c r="J536" s="55"/>
      <c r="K536" s="55"/>
      <c r="L536" s="57"/>
      <c r="M536" s="58"/>
      <c r="N536" s="59"/>
    </row>
    <row r="537" spans="1:14" x14ac:dyDescent="0.3">
      <c r="A537" s="55"/>
      <c r="B537" s="55"/>
      <c r="C537" s="55"/>
      <c r="D537" s="55"/>
      <c r="E537" s="55"/>
      <c r="F537" s="55"/>
      <c r="G537" s="55"/>
      <c r="H537" s="56"/>
      <c r="I537" s="56"/>
      <c r="J537" s="55"/>
      <c r="K537" s="55"/>
      <c r="L537" s="57"/>
      <c r="M537" s="58"/>
      <c r="N537" s="59"/>
    </row>
    <row r="538" spans="1:14" x14ac:dyDescent="0.3">
      <c r="A538" s="55"/>
      <c r="B538" s="55"/>
      <c r="C538" s="55"/>
      <c r="D538" s="55"/>
      <c r="E538" s="55"/>
      <c r="F538" s="55"/>
      <c r="G538" s="55"/>
      <c r="H538" s="56"/>
      <c r="I538" s="56"/>
      <c r="J538" s="55"/>
      <c r="K538" s="55"/>
      <c r="L538" s="57"/>
      <c r="M538" s="58"/>
      <c r="N538" s="59"/>
    </row>
    <row r="539" spans="1:14" x14ac:dyDescent="0.3">
      <c r="A539" s="55"/>
      <c r="B539" s="55"/>
      <c r="C539" s="55"/>
      <c r="D539" s="55"/>
      <c r="E539" s="55"/>
      <c r="F539" s="55"/>
      <c r="G539" s="55"/>
      <c r="H539" s="56"/>
      <c r="I539" s="56"/>
      <c r="J539" s="55"/>
      <c r="K539" s="55"/>
      <c r="L539" s="57"/>
      <c r="M539" s="58"/>
      <c r="N539" s="59"/>
    </row>
    <row r="540" spans="1:14" x14ac:dyDescent="0.3">
      <c r="A540" s="55"/>
      <c r="B540" s="55"/>
      <c r="C540" s="55"/>
      <c r="D540" s="55"/>
      <c r="E540" s="55"/>
      <c r="F540" s="55"/>
      <c r="G540" s="55"/>
      <c r="H540" s="56"/>
      <c r="I540" s="56"/>
      <c r="J540" s="55"/>
      <c r="K540" s="55"/>
      <c r="L540" s="57"/>
      <c r="M540" s="58"/>
      <c r="N540" s="59"/>
    </row>
    <row r="541" spans="1:14" x14ac:dyDescent="0.3">
      <c r="A541" s="55"/>
      <c r="B541" s="55"/>
      <c r="C541" s="55"/>
      <c r="D541" s="55"/>
      <c r="E541" s="55"/>
      <c r="F541" s="55"/>
      <c r="G541" s="55"/>
      <c r="H541" s="56"/>
      <c r="I541" s="56"/>
      <c r="J541" s="55"/>
      <c r="K541" s="55"/>
      <c r="L541" s="57"/>
      <c r="M541" s="58"/>
      <c r="N541" s="59"/>
    </row>
    <row r="542" spans="1:14" x14ac:dyDescent="0.3">
      <c r="A542" s="55"/>
      <c r="B542" s="55"/>
      <c r="C542" s="55"/>
      <c r="D542" s="55"/>
      <c r="E542" s="55"/>
      <c r="F542" s="55"/>
      <c r="G542" s="55"/>
      <c r="H542" s="56"/>
      <c r="I542" s="56"/>
      <c r="J542" s="55"/>
      <c r="K542" s="55"/>
      <c r="L542" s="57"/>
      <c r="M542" s="58"/>
      <c r="N542" s="59"/>
    </row>
    <row r="543" spans="1:14" x14ac:dyDescent="0.3">
      <c r="A543" s="55"/>
      <c r="B543" s="55"/>
      <c r="C543" s="55"/>
      <c r="D543" s="55"/>
      <c r="E543" s="55"/>
      <c r="F543" s="55"/>
      <c r="G543" s="55"/>
      <c r="H543" s="56"/>
      <c r="I543" s="56"/>
      <c r="J543" s="55"/>
      <c r="K543" s="55"/>
      <c r="L543" s="57"/>
      <c r="M543" s="58"/>
      <c r="N543" s="59"/>
    </row>
    <row r="544" spans="1:14" x14ac:dyDescent="0.3">
      <c r="A544" s="55"/>
      <c r="B544" s="55"/>
      <c r="C544" s="55"/>
      <c r="D544" s="55"/>
      <c r="E544" s="55"/>
      <c r="F544" s="55"/>
      <c r="G544" s="55"/>
      <c r="H544" s="56"/>
      <c r="I544" s="56"/>
      <c r="J544" s="55"/>
      <c r="K544" s="55"/>
      <c r="L544" s="57"/>
      <c r="M544" s="58"/>
      <c r="N544" s="59"/>
    </row>
    <row r="545" spans="1:14" x14ac:dyDescent="0.3">
      <c r="A545" s="55"/>
      <c r="B545" s="55"/>
      <c r="C545" s="55"/>
      <c r="D545" s="55"/>
      <c r="E545" s="55"/>
      <c r="F545" s="55"/>
      <c r="G545" s="55"/>
      <c r="H545" s="56"/>
      <c r="I545" s="56"/>
      <c r="J545" s="55"/>
      <c r="K545" s="55"/>
      <c r="L545" s="57"/>
      <c r="M545" s="58"/>
      <c r="N545" s="59"/>
    </row>
    <row r="546" spans="1:14" x14ac:dyDescent="0.3">
      <c r="A546" s="55"/>
      <c r="B546" s="55"/>
      <c r="C546" s="55"/>
      <c r="D546" s="55"/>
      <c r="E546" s="55"/>
      <c r="F546" s="55"/>
      <c r="G546" s="55"/>
      <c r="H546" s="56"/>
      <c r="I546" s="56"/>
      <c r="J546" s="55"/>
      <c r="K546" s="55"/>
      <c r="L546" s="57"/>
      <c r="M546" s="58"/>
      <c r="N546" s="59"/>
    </row>
    <row r="547" spans="1:14" x14ac:dyDescent="0.3">
      <c r="A547" s="55"/>
      <c r="B547" s="55"/>
      <c r="C547" s="55"/>
      <c r="D547" s="55"/>
      <c r="E547" s="55"/>
      <c r="F547" s="55"/>
      <c r="G547" s="55"/>
      <c r="H547" s="56"/>
      <c r="I547" s="56"/>
      <c r="J547" s="55"/>
      <c r="K547" s="55"/>
      <c r="L547" s="57"/>
      <c r="M547" s="58"/>
      <c r="N547" s="59"/>
    </row>
    <row r="548" spans="1:14" x14ac:dyDescent="0.3">
      <c r="A548" s="55"/>
      <c r="B548" s="55"/>
      <c r="C548" s="55"/>
      <c r="D548" s="55"/>
      <c r="E548" s="55"/>
      <c r="F548" s="55"/>
      <c r="G548" s="55"/>
      <c r="H548" s="56"/>
      <c r="I548" s="56"/>
      <c r="J548" s="55"/>
      <c r="K548" s="55"/>
      <c r="L548" s="57"/>
      <c r="M548" s="58"/>
      <c r="N548" s="59"/>
    </row>
    <row r="549" spans="1:14" x14ac:dyDescent="0.3">
      <c r="A549" s="55"/>
      <c r="B549" s="55"/>
      <c r="C549" s="55"/>
      <c r="D549" s="55"/>
      <c r="E549" s="55"/>
      <c r="F549" s="55"/>
      <c r="G549" s="55"/>
      <c r="H549" s="56"/>
      <c r="I549" s="56"/>
      <c r="J549" s="55"/>
      <c r="K549" s="55"/>
      <c r="L549" s="57"/>
      <c r="M549" s="58"/>
      <c r="N549" s="59"/>
    </row>
    <row r="550" spans="1:14" x14ac:dyDescent="0.3">
      <c r="A550" s="55"/>
      <c r="B550" s="55"/>
      <c r="C550" s="55"/>
      <c r="D550" s="55"/>
      <c r="E550" s="55"/>
      <c r="F550" s="55"/>
      <c r="G550" s="55"/>
      <c r="H550" s="56"/>
      <c r="I550" s="56"/>
      <c r="J550" s="55"/>
      <c r="K550" s="55"/>
      <c r="L550" s="57"/>
      <c r="M550" s="58"/>
      <c r="N550" s="59"/>
    </row>
    <row r="551" spans="1:14" x14ac:dyDescent="0.3">
      <c r="A551" s="55"/>
      <c r="B551" s="55"/>
      <c r="C551" s="55"/>
      <c r="D551" s="55"/>
      <c r="E551" s="55"/>
      <c r="F551" s="55"/>
      <c r="G551" s="55"/>
      <c r="H551" s="56"/>
      <c r="I551" s="56"/>
      <c r="J551" s="55"/>
      <c r="K551" s="55"/>
      <c r="L551" s="57"/>
      <c r="M551" s="58"/>
      <c r="N551" s="59"/>
    </row>
    <row r="552" spans="1:14" x14ac:dyDescent="0.3">
      <c r="A552" s="55"/>
      <c r="B552" s="55"/>
      <c r="C552" s="55"/>
      <c r="D552" s="55"/>
      <c r="E552" s="55"/>
      <c r="F552" s="55"/>
      <c r="G552" s="55"/>
      <c r="H552" s="56"/>
      <c r="I552" s="56"/>
      <c r="J552" s="55"/>
      <c r="K552" s="55"/>
      <c r="L552" s="57"/>
      <c r="M552" s="58"/>
      <c r="N552" s="59"/>
    </row>
    <row r="553" spans="1:14" x14ac:dyDescent="0.3">
      <c r="A553" s="55"/>
      <c r="B553" s="55"/>
      <c r="C553" s="55"/>
      <c r="D553" s="55"/>
      <c r="E553" s="55"/>
      <c r="F553" s="55"/>
      <c r="G553" s="55"/>
      <c r="H553" s="56"/>
      <c r="I553" s="56"/>
      <c r="J553" s="55"/>
      <c r="K553" s="55"/>
      <c r="L553" s="57"/>
      <c r="M553" s="58"/>
      <c r="N553" s="59"/>
    </row>
    <row r="554" spans="1:14" x14ac:dyDescent="0.3">
      <c r="A554" s="55"/>
      <c r="B554" s="55"/>
      <c r="C554" s="55"/>
      <c r="D554" s="55"/>
      <c r="E554" s="55"/>
      <c r="F554" s="55"/>
      <c r="G554" s="55"/>
      <c r="H554" s="56"/>
      <c r="I554" s="56"/>
      <c r="J554" s="55"/>
      <c r="K554" s="55"/>
      <c r="L554" s="57"/>
      <c r="M554" s="58"/>
      <c r="N554" s="59"/>
    </row>
    <row r="555" spans="1:14" x14ac:dyDescent="0.3">
      <c r="A555" s="55"/>
      <c r="B555" s="55"/>
      <c r="C555" s="55"/>
      <c r="D555" s="55"/>
      <c r="E555" s="55"/>
      <c r="F555" s="55"/>
      <c r="G555" s="55"/>
      <c r="H555" s="56"/>
      <c r="I555" s="56"/>
      <c r="J555" s="55"/>
      <c r="K555" s="55"/>
      <c r="L555" s="57"/>
      <c r="M555" s="58"/>
      <c r="N555" s="59"/>
    </row>
    <row r="556" spans="1:14" x14ac:dyDescent="0.3">
      <c r="A556" s="55"/>
      <c r="B556" s="55"/>
      <c r="C556" s="55"/>
      <c r="D556" s="55"/>
      <c r="E556" s="55"/>
      <c r="F556" s="55"/>
      <c r="G556" s="55"/>
      <c r="H556" s="56"/>
      <c r="I556" s="56"/>
      <c r="J556" s="55"/>
      <c r="K556" s="55"/>
      <c r="L556" s="57"/>
      <c r="M556" s="58"/>
      <c r="N556" s="59"/>
    </row>
    <row r="557" spans="1:14" x14ac:dyDescent="0.3">
      <c r="A557" s="55"/>
      <c r="B557" s="55"/>
      <c r="C557" s="55"/>
      <c r="D557" s="55"/>
      <c r="E557" s="55"/>
      <c r="F557" s="55"/>
      <c r="G557" s="55"/>
      <c r="H557" s="56"/>
      <c r="I557" s="56"/>
      <c r="J557" s="55"/>
      <c r="K557" s="55"/>
      <c r="L557" s="57"/>
      <c r="M557" s="58"/>
      <c r="N557" s="59"/>
    </row>
    <row r="558" spans="1:14" x14ac:dyDescent="0.3">
      <c r="A558" s="55"/>
      <c r="B558" s="55"/>
      <c r="C558" s="55"/>
      <c r="D558" s="55"/>
      <c r="E558" s="55"/>
      <c r="F558" s="55"/>
      <c r="G558" s="55"/>
      <c r="H558" s="56"/>
      <c r="I558" s="56"/>
      <c r="J558" s="55"/>
      <c r="K558" s="55"/>
      <c r="L558" s="57"/>
      <c r="M558" s="58"/>
      <c r="N558" s="59"/>
    </row>
    <row r="559" spans="1:14" x14ac:dyDescent="0.3">
      <c r="A559" s="55"/>
      <c r="B559" s="55"/>
      <c r="C559" s="55"/>
      <c r="D559" s="55"/>
      <c r="E559" s="55"/>
      <c r="F559" s="55"/>
      <c r="G559" s="55"/>
      <c r="H559" s="56"/>
      <c r="I559" s="56"/>
      <c r="J559" s="55"/>
      <c r="K559" s="55"/>
      <c r="L559" s="57"/>
      <c r="M559" s="58"/>
      <c r="N559" s="59"/>
    </row>
    <row r="560" spans="1:14" x14ac:dyDescent="0.3">
      <c r="A560" s="55"/>
      <c r="B560" s="55"/>
      <c r="C560" s="55"/>
      <c r="D560" s="55"/>
      <c r="E560" s="55"/>
      <c r="F560" s="55"/>
      <c r="G560" s="55"/>
      <c r="H560" s="56"/>
      <c r="I560" s="56"/>
      <c r="J560" s="55"/>
      <c r="K560" s="55"/>
      <c r="L560" s="57"/>
      <c r="M560" s="58"/>
      <c r="N560" s="59"/>
    </row>
    <row r="561" spans="1:14" x14ac:dyDescent="0.3">
      <c r="A561" s="55"/>
      <c r="B561" s="55"/>
      <c r="C561" s="55"/>
      <c r="D561" s="55"/>
      <c r="E561" s="55"/>
      <c r="F561" s="55"/>
      <c r="G561" s="55"/>
      <c r="H561" s="56"/>
      <c r="I561" s="56"/>
      <c r="J561" s="55"/>
      <c r="K561" s="55"/>
      <c r="L561" s="57"/>
      <c r="M561" s="58"/>
      <c r="N561" s="59"/>
    </row>
    <row r="562" spans="1:14" x14ac:dyDescent="0.3">
      <c r="A562" s="55"/>
      <c r="B562" s="55"/>
      <c r="C562" s="55"/>
      <c r="D562" s="55"/>
      <c r="E562" s="55"/>
      <c r="F562" s="55"/>
      <c r="G562" s="55"/>
      <c r="H562" s="56"/>
      <c r="I562" s="56"/>
      <c r="J562" s="55"/>
      <c r="K562" s="55"/>
      <c r="L562" s="57"/>
      <c r="M562" s="58"/>
      <c r="N562" s="59"/>
    </row>
    <row r="563" spans="1:14" x14ac:dyDescent="0.3">
      <c r="A563" s="55"/>
      <c r="B563" s="55"/>
      <c r="C563" s="55"/>
      <c r="D563" s="55"/>
      <c r="E563" s="55"/>
      <c r="F563" s="55"/>
      <c r="G563" s="55"/>
      <c r="H563" s="56"/>
      <c r="I563" s="56"/>
      <c r="J563" s="55"/>
      <c r="K563" s="55"/>
      <c r="L563" s="57"/>
      <c r="M563" s="58"/>
      <c r="N563" s="59"/>
    </row>
    <row r="564" spans="1:14" x14ac:dyDescent="0.3">
      <c r="A564" s="55"/>
      <c r="B564" s="55"/>
      <c r="C564" s="55"/>
      <c r="D564" s="55"/>
      <c r="E564" s="55"/>
      <c r="F564" s="55"/>
      <c r="G564" s="55"/>
      <c r="H564" s="56"/>
      <c r="I564" s="56"/>
      <c r="J564" s="55"/>
      <c r="K564" s="55"/>
      <c r="L564" s="57"/>
      <c r="M564" s="58"/>
      <c r="N564" s="59"/>
    </row>
    <row r="565" spans="1:14" x14ac:dyDescent="0.3">
      <c r="A565" s="55"/>
      <c r="B565" s="55"/>
      <c r="C565" s="55"/>
      <c r="D565" s="55"/>
      <c r="E565" s="55"/>
      <c r="F565" s="55"/>
      <c r="G565" s="55"/>
      <c r="H565" s="56"/>
      <c r="I565" s="56"/>
      <c r="J565" s="55"/>
      <c r="K565" s="55"/>
      <c r="L565" s="57"/>
      <c r="M565" s="58"/>
      <c r="N565" s="59"/>
    </row>
    <row r="566" spans="1:14" x14ac:dyDescent="0.3">
      <c r="A566" s="55"/>
      <c r="B566" s="55"/>
      <c r="C566" s="55"/>
      <c r="D566" s="55"/>
      <c r="E566" s="55"/>
      <c r="F566" s="55"/>
      <c r="G566" s="55"/>
      <c r="H566" s="56"/>
      <c r="I566" s="56"/>
      <c r="J566" s="55"/>
      <c r="K566" s="55"/>
      <c r="L566" s="57"/>
      <c r="M566" s="58"/>
      <c r="N566" s="59"/>
    </row>
    <row r="567" spans="1:14" x14ac:dyDescent="0.3">
      <c r="A567" s="55"/>
      <c r="B567" s="55"/>
      <c r="C567" s="55"/>
      <c r="D567" s="55"/>
      <c r="E567" s="55"/>
      <c r="F567" s="55"/>
      <c r="G567" s="55"/>
      <c r="H567" s="56"/>
      <c r="I567" s="56"/>
      <c r="J567" s="55"/>
      <c r="K567" s="55"/>
      <c r="L567" s="57"/>
      <c r="M567" s="58"/>
      <c r="N567" s="59"/>
    </row>
    <row r="568" spans="1:14" x14ac:dyDescent="0.3">
      <c r="A568" s="55"/>
      <c r="B568" s="55"/>
      <c r="C568" s="55"/>
      <c r="D568" s="55"/>
      <c r="E568" s="55"/>
      <c r="F568" s="55"/>
      <c r="G568" s="55"/>
      <c r="H568" s="56"/>
      <c r="I568" s="56"/>
      <c r="J568" s="55"/>
      <c r="K568" s="55"/>
      <c r="L568" s="57"/>
      <c r="M568" s="58"/>
      <c r="N568" s="59"/>
    </row>
    <row r="569" spans="1:14" x14ac:dyDescent="0.3">
      <c r="A569" s="55"/>
      <c r="B569" s="55"/>
      <c r="C569" s="55"/>
      <c r="D569" s="55"/>
      <c r="E569" s="55"/>
      <c r="F569" s="55"/>
      <c r="G569" s="55"/>
      <c r="H569" s="56"/>
      <c r="I569" s="56"/>
      <c r="J569" s="55"/>
      <c r="K569" s="55"/>
      <c r="L569" s="57"/>
      <c r="M569" s="58"/>
      <c r="N569" s="59"/>
    </row>
    <row r="570" spans="1:14" x14ac:dyDescent="0.3">
      <c r="A570" s="55"/>
      <c r="B570" s="55"/>
      <c r="C570" s="55"/>
      <c r="D570" s="55"/>
      <c r="E570" s="55"/>
      <c r="F570" s="55"/>
      <c r="G570" s="55"/>
      <c r="H570" s="56"/>
      <c r="I570" s="56"/>
      <c r="J570" s="55"/>
      <c r="K570" s="55"/>
      <c r="L570" s="57"/>
      <c r="M570" s="58"/>
      <c r="N570" s="59"/>
    </row>
    <row r="571" spans="1:14" x14ac:dyDescent="0.3">
      <c r="A571" s="55"/>
      <c r="B571" s="55"/>
      <c r="C571" s="55"/>
      <c r="D571" s="55"/>
      <c r="E571" s="55"/>
      <c r="F571" s="55"/>
      <c r="G571" s="55"/>
      <c r="H571" s="56"/>
      <c r="I571" s="56"/>
      <c r="J571" s="55"/>
      <c r="K571" s="55"/>
      <c r="L571" s="57"/>
      <c r="M571" s="58"/>
      <c r="N571" s="59"/>
    </row>
    <row r="572" spans="1:14" x14ac:dyDescent="0.3">
      <c r="A572" s="55"/>
      <c r="B572" s="55"/>
      <c r="C572" s="55"/>
      <c r="D572" s="55"/>
      <c r="E572" s="55"/>
      <c r="F572" s="55"/>
      <c r="G572" s="55"/>
      <c r="H572" s="56"/>
      <c r="I572" s="56"/>
      <c r="J572" s="55"/>
      <c r="K572" s="55"/>
      <c r="L572" s="57"/>
      <c r="M572" s="58"/>
      <c r="N572" s="59"/>
    </row>
    <row r="573" spans="1:14" x14ac:dyDescent="0.3">
      <c r="A573" s="55"/>
      <c r="B573" s="55"/>
      <c r="C573" s="55"/>
      <c r="D573" s="55"/>
      <c r="E573" s="55"/>
      <c r="F573" s="55"/>
      <c r="G573" s="55"/>
      <c r="H573" s="56"/>
      <c r="I573" s="56"/>
      <c r="J573" s="55"/>
      <c r="K573" s="55"/>
      <c r="L573" s="57"/>
      <c r="M573" s="58"/>
      <c r="N573" s="59"/>
    </row>
    <row r="574" spans="1:14" x14ac:dyDescent="0.3">
      <c r="A574" s="55"/>
      <c r="B574" s="55"/>
      <c r="C574" s="55"/>
      <c r="D574" s="55"/>
      <c r="E574" s="55"/>
      <c r="F574" s="55"/>
      <c r="G574" s="55"/>
      <c r="H574" s="56"/>
      <c r="I574" s="56"/>
      <c r="J574" s="55"/>
      <c r="K574" s="55"/>
      <c r="L574" s="57"/>
      <c r="M574" s="58"/>
      <c r="N574" s="59"/>
    </row>
    <row r="575" spans="1:14" x14ac:dyDescent="0.3">
      <c r="A575" s="55"/>
      <c r="B575" s="55"/>
      <c r="C575" s="55"/>
      <c r="D575" s="55"/>
      <c r="E575" s="55"/>
      <c r="F575" s="55"/>
      <c r="G575" s="55"/>
      <c r="H575" s="56"/>
      <c r="I575" s="56"/>
      <c r="J575" s="55"/>
      <c r="K575" s="55"/>
      <c r="L575" s="57"/>
      <c r="M575" s="58"/>
      <c r="N575" s="59"/>
    </row>
    <row r="576" spans="1:14" x14ac:dyDescent="0.3">
      <c r="A576" s="55"/>
      <c r="B576" s="55"/>
      <c r="C576" s="55"/>
      <c r="D576" s="55"/>
      <c r="E576" s="55"/>
      <c r="F576" s="55"/>
      <c r="G576" s="55"/>
      <c r="H576" s="56"/>
      <c r="I576" s="56"/>
      <c r="J576" s="55"/>
      <c r="K576" s="55"/>
      <c r="L576" s="57"/>
      <c r="M576" s="58"/>
      <c r="N576" s="59"/>
    </row>
    <row r="577" spans="1:14" x14ac:dyDescent="0.3">
      <c r="A577" s="55"/>
      <c r="B577" s="55"/>
      <c r="C577" s="55"/>
      <c r="D577" s="55"/>
      <c r="E577" s="55"/>
      <c r="F577" s="55"/>
      <c r="G577" s="55"/>
      <c r="H577" s="56"/>
      <c r="I577" s="56"/>
      <c r="J577" s="55"/>
      <c r="K577" s="55"/>
      <c r="L577" s="57"/>
      <c r="M577" s="58"/>
      <c r="N577" s="59"/>
    </row>
    <row r="578" spans="1:14" x14ac:dyDescent="0.3">
      <c r="A578" s="55"/>
      <c r="B578" s="55"/>
      <c r="C578" s="55"/>
      <c r="D578" s="55"/>
      <c r="E578" s="55"/>
      <c r="F578" s="55"/>
      <c r="G578" s="55"/>
      <c r="H578" s="56"/>
      <c r="I578" s="56"/>
      <c r="J578" s="55"/>
      <c r="K578" s="55"/>
      <c r="L578" s="57"/>
      <c r="M578" s="58"/>
      <c r="N578" s="59"/>
    </row>
    <row r="579" spans="1:14" x14ac:dyDescent="0.3">
      <c r="A579" s="55"/>
      <c r="B579" s="55"/>
      <c r="C579" s="55"/>
      <c r="D579" s="55"/>
      <c r="E579" s="55"/>
      <c r="F579" s="55"/>
      <c r="G579" s="55"/>
      <c r="H579" s="56"/>
      <c r="I579" s="56"/>
      <c r="J579" s="55"/>
      <c r="K579" s="55"/>
      <c r="L579" s="57"/>
      <c r="M579" s="58"/>
      <c r="N579" s="59"/>
    </row>
    <row r="580" spans="1:14" x14ac:dyDescent="0.3">
      <c r="A580" s="55"/>
      <c r="B580" s="55"/>
      <c r="C580" s="55"/>
      <c r="D580" s="55"/>
      <c r="E580" s="55"/>
      <c r="F580" s="55"/>
      <c r="G580" s="55"/>
      <c r="H580" s="56"/>
      <c r="I580" s="56"/>
      <c r="J580" s="55"/>
      <c r="K580" s="55"/>
      <c r="L580" s="57"/>
      <c r="M580" s="58"/>
      <c r="N580" s="59"/>
    </row>
    <row r="581" spans="1:14" x14ac:dyDescent="0.3">
      <c r="A581" s="55"/>
      <c r="B581" s="55"/>
      <c r="C581" s="55"/>
      <c r="D581" s="55"/>
      <c r="E581" s="55"/>
      <c r="F581" s="55"/>
      <c r="G581" s="55"/>
      <c r="H581" s="56"/>
      <c r="I581" s="56"/>
      <c r="J581" s="55"/>
      <c r="K581" s="55"/>
      <c r="L581" s="57"/>
      <c r="M581" s="58"/>
      <c r="N581" s="59"/>
    </row>
    <row r="582" spans="1:14" x14ac:dyDescent="0.3">
      <c r="A582" s="55"/>
      <c r="B582" s="55"/>
      <c r="C582" s="55"/>
      <c r="D582" s="55"/>
      <c r="E582" s="55"/>
      <c r="F582" s="55"/>
      <c r="G582" s="55"/>
      <c r="H582" s="56"/>
      <c r="I582" s="56"/>
      <c r="J582" s="55"/>
      <c r="K582" s="55"/>
      <c r="L582" s="57"/>
      <c r="M582" s="58"/>
      <c r="N582" s="59"/>
    </row>
    <row r="583" spans="1:14" x14ac:dyDescent="0.3">
      <c r="A583" s="55"/>
      <c r="B583" s="55"/>
      <c r="C583" s="55"/>
      <c r="D583" s="55"/>
      <c r="E583" s="55"/>
      <c r="F583" s="55"/>
      <c r="G583" s="55"/>
      <c r="H583" s="56"/>
      <c r="I583" s="56"/>
      <c r="J583" s="55"/>
      <c r="K583" s="55"/>
      <c r="L583" s="57"/>
      <c r="M583" s="58"/>
      <c r="N583" s="59"/>
    </row>
    <row r="584" spans="1:14" x14ac:dyDescent="0.3">
      <c r="A584" s="55"/>
      <c r="B584" s="55"/>
      <c r="C584" s="55"/>
      <c r="D584" s="55"/>
      <c r="E584" s="55"/>
      <c r="F584" s="55"/>
      <c r="G584" s="55"/>
      <c r="H584" s="56"/>
      <c r="I584" s="56"/>
      <c r="J584" s="55"/>
      <c r="K584" s="55"/>
      <c r="L584" s="57"/>
      <c r="M584" s="58"/>
      <c r="N584" s="59"/>
    </row>
    <row r="585" spans="1:14" x14ac:dyDescent="0.3">
      <c r="A585" s="55"/>
      <c r="B585" s="55"/>
      <c r="C585" s="55"/>
      <c r="D585" s="55"/>
      <c r="E585" s="55"/>
      <c r="F585" s="55"/>
      <c r="G585" s="55"/>
      <c r="H585" s="56"/>
      <c r="I585" s="56"/>
      <c r="J585" s="55"/>
      <c r="K585" s="55"/>
      <c r="L585" s="57"/>
      <c r="M585" s="58"/>
      <c r="N585" s="59"/>
    </row>
    <row r="586" spans="1:14" x14ac:dyDescent="0.3">
      <c r="A586" s="55"/>
      <c r="B586" s="55"/>
      <c r="C586" s="55"/>
      <c r="D586" s="55"/>
      <c r="E586" s="55"/>
      <c r="F586" s="55"/>
      <c r="G586" s="55"/>
      <c r="H586" s="56"/>
      <c r="I586" s="56"/>
      <c r="J586" s="55"/>
      <c r="K586" s="55"/>
      <c r="L586" s="57"/>
      <c r="M586" s="58"/>
      <c r="N586" s="59"/>
    </row>
    <row r="587" spans="1:14" x14ac:dyDescent="0.3">
      <c r="A587" s="55"/>
      <c r="B587" s="55"/>
      <c r="C587" s="55"/>
      <c r="D587" s="55"/>
      <c r="E587" s="55"/>
      <c r="F587" s="55"/>
      <c r="G587" s="55"/>
      <c r="H587" s="56"/>
      <c r="I587" s="56"/>
      <c r="J587" s="55"/>
      <c r="K587" s="55"/>
      <c r="L587" s="57"/>
      <c r="M587" s="58"/>
      <c r="N587" s="59"/>
    </row>
    <row r="588" spans="1:14" x14ac:dyDescent="0.3">
      <c r="A588" s="55"/>
      <c r="B588" s="55"/>
      <c r="C588" s="55"/>
      <c r="D588" s="55"/>
      <c r="E588" s="55"/>
      <c r="F588" s="55"/>
      <c r="G588" s="55"/>
      <c r="H588" s="56"/>
      <c r="I588" s="56"/>
      <c r="J588" s="55"/>
      <c r="K588" s="55"/>
      <c r="L588" s="57"/>
      <c r="M588" s="58"/>
      <c r="N588" s="59"/>
    </row>
    <row r="589" spans="1:14" x14ac:dyDescent="0.3">
      <c r="A589" s="55"/>
      <c r="B589" s="55"/>
      <c r="C589" s="55"/>
      <c r="D589" s="55"/>
      <c r="E589" s="55"/>
      <c r="F589" s="55"/>
      <c r="G589" s="55"/>
      <c r="H589" s="56"/>
      <c r="I589" s="56"/>
      <c r="J589" s="55"/>
      <c r="K589" s="55"/>
      <c r="L589" s="57"/>
      <c r="M589" s="58"/>
      <c r="N589" s="59"/>
    </row>
    <row r="590" spans="1:14" x14ac:dyDescent="0.3">
      <c r="A590" s="55"/>
      <c r="B590" s="55"/>
      <c r="C590" s="55"/>
      <c r="D590" s="55"/>
      <c r="E590" s="55"/>
      <c r="F590" s="55"/>
      <c r="G590" s="55"/>
      <c r="H590" s="56"/>
      <c r="I590" s="56"/>
      <c r="J590" s="55"/>
      <c r="K590" s="55"/>
      <c r="L590" s="57"/>
      <c r="M590" s="58"/>
      <c r="N590" s="59"/>
    </row>
    <row r="591" spans="1:14" x14ac:dyDescent="0.3">
      <c r="A591" s="55"/>
      <c r="B591" s="55"/>
      <c r="C591" s="55"/>
      <c r="D591" s="55"/>
      <c r="E591" s="55"/>
      <c r="F591" s="55"/>
      <c r="G591" s="55"/>
      <c r="H591" s="56"/>
      <c r="I591" s="56"/>
      <c r="J591" s="55"/>
      <c r="K591" s="55"/>
      <c r="L591" s="57"/>
      <c r="M591" s="58"/>
      <c r="N591" s="59"/>
    </row>
    <row r="592" spans="1:14" x14ac:dyDescent="0.3">
      <c r="A592" s="55"/>
      <c r="B592" s="55"/>
      <c r="C592" s="55"/>
      <c r="D592" s="55"/>
      <c r="E592" s="55"/>
      <c r="F592" s="55"/>
      <c r="G592" s="55"/>
      <c r="H592" s="56"/>
      <c r="I592" s="56"/>
      <c r="J592" s="55"/>
      <c r="K592" s="55"/>
      <c r="L592" s="57"/>
      <c r="M592" s="58"/>
      <c r="N592" s="59"/>
    </row>
    <row r="593" spans="1:14" x14ac:dyDescent="0.3">
      <c r="A593" s="55"/>
      <c r="B593" s="55"/>
      <c r="C593" s="55"/>
      <c r="D593" s="55"/>
      <c r="E593" s="55"/>
      <c r="F593" s="55"/>
      <c r="G593" s="55"/>
      <c r="H593" s="56"/>
      <c r="I593" s="56"/>
      <c r="J593" s="55"/>
      <c r="K593" s="55"/>
      <c r="L593" s="57"/>
      <c r="M593" s="58"/>
      <c r="N593" s="59"/>
    </row>
    <row r="594" spans="1:14" x14ac:dyDescent="0.3">
      <c r="A594" s="55"/>
      <c r="B594" s="55"/>
      <c r="C594" s="55"/>
      <c r="D594" s="55"/>
      <c r="E594" s="55"/>
      <c r="F594" s="55"/>
      <c r="G594" s="55"/>
      <c r="H594" s="56"/>
      <c r="I594" s="56"/>
      <c r="J594" s="55"/>
      <c r="K594" s="55"/>
      <c r="L594" s="57"/>
      <c r="M594" s="58"/>
      <c r="N594" s="59"/>
    </row>
    <row r="595" spans="1:14" x14ac:dyDescent="0.3">
      <c r="A595" s="55"/>
      <c r="B595" s="55"/>
      <c r="C595" s="55"/>
      <c r="D595" s="55"/>
      <c r="E595" s="55"/>
      <c r="F595" s="55"/>
      <c r="G595" s="55"/>
      <c r="H595" s="56"/>
      <c r="I595" s="56"/>
      <c r="J595" s="55"/>
      <c r="K595" s="55"/>
      <c r="L595" s="57"/>
      <c r="M595" s="58"/>
      <c r="N595" s="59"/>
    </row>
    <row r="596" spans="1:14" x14ac:dyDescent="0.3">
      <c r="A596" s="55"/>
      <c r="B596" s="55"/>
      <c r="C596" s="55"/>
      <c r="D596" s="55"/>
      <c r="E596" s="55"/>
      <c r="F596" s="55"/>
      <c r="G596" s="55"/>
      <c r="H596" s="56"/>
      <c r="I596" s="56"/>
      <c r="J596" s="55"/>
      <c r="K596" s="55"/>
      <c r="L596" s="57"/>
      <c r="M596" s="58"/>
      <c r="N596" s="59"/>
    </row>
    <row r="597" spans="1:14" x14ac:dyDescent="0.3">
      <c r="A597" s="55"/>
      <c r="B597" s="55"/>
      <c r="C597" s="55"/>
      <c r="D597" s="55"/>
      <c r="E597" s="55"/>
      <c r="F597" s="55"/>
      <c r="G597" s="55"/>
      <c r="H597" s="56"/>
      <c r="I597" s="56"/>
      <c r="J597" s="55"/>
      <c r="K597" s="55"/>
      <c r="L597" s="57"/>
      <c r="M597" s="58"/>
      <c r="N597" s="59"/>
    </row>
    <row r="598" spans="1:14" x14ac:dyDescent="0.3">
      <c r="A598" s="55"/>
      <c r="B598" s="55"/>
      <c r="C598" s="55"/>
      <c r="D598" s="55"/>
      <c r="E598" s="55"/>
      <c r="F598" s="55"/>
      <c r="G598" s="55"/>
      <c r="H598" s="56"/>
      <c r="I598" s="56"/>
      <c r="J598" s="55"/>
      <c r="K598" s="55"/>
      <c r="L598" s="57"/>
      <c r="M598" s="58"/>
      <c r="N598" s="59"/>
    </row>
    <row r="599" spans="1:14" x14ac:dyDescent="0.3">
      <c r="A599" s="55"/>
      <c r="B599" s="55"/>
      <c r="C599" s="55"/>
      <c r="D599" s="55"/>
      <c r="E599" s="55"/>
      <c r="F599" s="55"/>
      <c r="G599" s="55"/>
      <c r="H599" s="56"/>
      <c r="I599" s="56"/>
      <c r="J599" s="55"/>
      <c r="K599" s="55"/>
      <c r="L599" s="57"/>
      <c r="M599" s="58"/>
      <c r="N599" s="59"/>
    </row>
    <row r="600" spans="1:14" x14ac:dyDescent="0.3">
      <c r="A600" s="55"/>
      <c r="B600" s="55"/>
      <c r="C600" s="55"/>
      <c r="D600" s="55"/>
      <c r="E600" s="55"/>
      <c r="F600" s="55"/>
      <c r="G600" s="55"/>
      <c r="H600" s="56"/>
      <c r="I600" s="56"/>
      <c r="J600" s="55"/>
      <c r="K600" s="55"/>
      <c r="L600" s="57"/>
      <c r="M600" s="58"/>
      <c r="N600" s="59"/>
    </row>
    <row r="601" spans="1:14" x14ac:dyDescent="0.3">
      <c r="A601" s="55"/>
      <c r="B601" s="55"/>
      <c r="C601" s="55"/>
      <c r="D601" s="55"/>
      <c r="E601" s="55"/>
      <c r="F601" s="55"/>
      <c r="G601" s="55"/>
      <c r="H601" s="56"/>
      <c r="I601" s="56"/>
      <c r="J601" s="55"/>
      <c r="K601" s="55"/>
      <c r="L601" s="57"/>
      <c r="M601" s="58"/>
      <c r="N601" s="59"/>
    </row>
    <row r="602" spans="1:14" x14ac:dyDescent="0.3">
      <c r="A602" s="55"/>
      <c r="B602" s="55"/>
      <c r="C602" s="55"/>
      <c r="D602" s="55"/>
      <c r="E602" s="55"/>
      <c r="F602" s="55"/>
      <c r="G602" s="55"/>
      <c r="H602" s="56"/>
      <c r="I602" s="56"/>
      <c r="J602" s="55"/>
      <c r="K602" s="55"/>
      <c r="L602" s="57"/>
      <c r="M602" s="58"/>
      <c r="N602" s="59"/>
    </row>
    <row r="603" spans="1:14" x14ac:dyDescent="0.3">
      <c r="A603" s="55"/>
      <c r="B603" s="55"/>
      <c r="C603" s="55"/>
      <c r="D603" s="55"/>
      <c r="E603" s="55"/>
      <c r="F603" s="55"/>
      <c r="G603" s="55"/>
      <c r="H603" s="56"/>
      <c r="I603" s="56"/>
      <c r="J603" s="55"/>
      <c r="K603" s="55"/>
      <c r="L603" s="57"/>
      <c r="M603" s="58"/>
      <c r="N603" s="59"/>
    </row>
    <row r="604" spans="1:14" x14ac:dyDescent="0.3">
      <c r="A604" s="55"/>
      <c r="B604" s="55"/>
      <c r="C604" s="55"/>
      <c r="D604" s="55"/>
      <c r="E604" s="55"/>
      <c r="F604" s="55"/>
      <c r="G604" s="55"/>
      <c r="H604" s="56"/>
      <c r="I604" s="56"/>
      <c r="J604" s="55"/>
      <c r="K604" s="55"/>
      <c r="L604" s="57"/>
      <c r="M604" s="58"/>
      <c r="N604" s="59"/>
    </row>
    <row r="605" spans="1:14" x14ac:dyDescent="0.3">
      <c r="A605" s="55"/>
      <c r="B605" s="55"/>
      <c r="C605" s="55"/>
      <c r="D605" s="55"/>
      <c r="E605" s="55"/>
      <c r="F605" s="55"/>
      <c r="G605" s="55"/>
      <c r="H605" s="56"/>
      <c r="I605" s="56"/>
      <c r="J605" s="55"/>
      <c r="K605" s="55"/>
      <c r="L605" s="57"/>
      <c r="M605" s="58"/>
      <c r="N605" s="59"/>
    </row>
    <row r="606" spans="1:14" x14ac:dyDescent="0.3">
      <c r="A606" s="55"/>
      <c r="B606" s="55"/>
      <c r="C606" s="55"/>
      <c r="D606" s="55"/>
      <c r="E606" s="55"/>
      <c r="F606" s="55"/>
      <c r="G606" s="55"/>
      <c r="H606" s="56"/>
      <c r="I606" s="56"/>
      <c r="J606" s="55"/>
      <c r="K606" s="55"/>
      <c r="L606" s="57"/>
      <c r="M606" s="58"/>
      <c r="N606" s="59"/>
    </row>
    <row r="607" spans="1:14" x14ac:dyDescent="0.3">
      <c r="A607" s="55"/>
      <c r="B607" s="55"/>
      <c r="C607" s="55"/>
      <c r="D607" s="55"/>
      <c r="E607" s="55"/>
      <c r="F607" s="55"/>
      <c r="G607" s="55"/>
      <c r="H607" s="56"/>
      <c r="I607" s="56"/>
      <c r="J607" s="55"/>
      <c r="K607" s="55"/>
      <c r="L607" s="57"/>
      <c r="M607" s="58"/>
      <c r="N607" s="59"/>
    </row>
    <row r="608" spans="1:14" x14ac:dyDescent="0.3">
      <c r="A608" s="55"/>
      <c r="B608" s="55"/>
      <c r="C608" s="55"/>
      <c r="D608" s="55"/>
      <c r="E608" s="55"/>
      <c r="F608" s="55"/>
      <c r="G608" s="55"/>
      <c r="H608" s="56"/>
      <c r="I608" s="56"/>
      <c r="J608" s="55"/>
      <c r="K608" s="55"/>
      <c r="L608" s="57"/>
      <c r="M608" s="58"/>
      <c r="N608" s="59"/>
    </row>
    <row r="609" spans="1:14" x14ac:dyDescent="0.3">
      <c r="A609" s="55"/>
      <c r="B609" s="55"/>
      <c r="C609" s="55"/>
      <c r="D609" s="55"/>
      <c r="E609" s="55"/>
      <c r="F609" s="55"/>
      <c r="G609" s="55"/>
      <c r="H609" s="56"/>
      <c r="I609" s="56"/>
      <c r="J609" s="55"/>
      <c r="K609" s="55"/>
      <c r="L609" s="57"/>
      <c r="M609" s="58"/>
      <c r="N609" s="59"/>
    </row>
    <row r="610" spans="1:14" x14ac:dyDescent="0.3">
      <c r="A610" s="55"/>
      <c r="B610" s="55"/>
      <c r="C610" s="55"/>
      <c r="D610" s="55"/>
      <c r="E610" s="55"/>
      <c r="F610" s="55"/>
      <c r="G610" s="55"/>
      <c r="H610" s="56"/>
      <c r="I610" s="56"/>
      <c r="J610" s="55"/>
      <c r="K610" s="55"/>
      <c r="L610" s="57"/>
      <c r="M610" s="58"/>
      <c r="N610" s="59"/>
    </row>
    <row r="611" spans="1:14" x14ac:dyDescent="0.3">
      <c r="A611" s="55"/>
      <c r="B611" s="55"/>
      <c r="C611" s="55"/>
      <c r="D611" s="55"/>
      <c r="E611" s="55"/>
      <c r="F611" s="55"/>
      <c r="G611" s="55"/>
      <c r="H611" s="56"/>
      <c r="I611" s="56"/>
      <c r="J611" s="55"/>
      <c r="K611" s="55"/>
      <c r="L611" s="57"/>
      <c r="M611" s="58"/>
      <c r="N611" s="59"/>
    </row>
    <row r="612" spans="1:14" x14ac:dyDescent="0.3">
      <c r="A612" s="55"/>
      <c r="B612" s="55"/>
      <c r="C612" s="55"/>
      <c r="D612" s="55"/>
      <c r="E612" s="55"/>
      <c r="F612" s="55"/>
      <c r="G612" s="55"/>
      <c r="H612" s="56"/>
      <c r="I612" s="56"/>
      <c r="J612" s="55"/>
      <c r="K612" s="55"/>
      <c r="L612" s="57"/>
      <c r="M612" s="58"/>
      <c r="N612" s="59"/>
    </row>
    <row r="613" spans="1:14" x14ac:dyDescent="0.3">
      <c r="A613" s="55"/>
      <c r="B613" s="55"/>
      <c r="C613" s="55"/>
      <c r="D613" s="55"/>
      <c r="E613" s="55"/>
      <c r="F613" s="55"/>
      <c r="G613" s="55"/>
      <c r="H613" s="56"/>
      <c r="I613" s="56"/>
      <c r="J613" s="55"/>
      <c r="K613" s="55"/>
      <c r="L613" s="57"/>
      <c r="M613" s="58"/>
      <c r="N613" s="59"/>
    </row>
    <row r="614" spans="1:14" x14ac:dyDescent="0.3">
      <c r="A614" s="55"/>
      <c r="B614" s="55"/>
      <c r="C614" s="55"/>
      <c r="D614" s="55"/>
      <c r="E614" s="55"/>
      <c r="F614" s="55"/>
      <c r="G614" s="55"/>
      <c r="H614" s="56"/>
      <c r="I614" s="56"/>
      <c r="J614" s="55"/>
      <c r="K614" s="55"/>
      <c r="L614" s="57"/>
      <c r="M614" s="58"/>
      <c r="N614" s="59"/>
    </row>
    <row r="615" spans="1:14" x14ac:dyDescent="0.3">
      <c r="A615" s="55"/>
      <c r="B615" s="55"/>
      <c r="C615" s="55"/>
      <c r="D615" s="55"/>
      <c r="E615" s="55"/>
      <c r="F615" s="55"/>
      <c r="G615" s="55"/>
      <c r="H615" s="56"/>
      <c r="I615" s="56"/>
      <c r="J615" s="55"/>
      <c r="K615" s="55"/>
      <c r="L615" s="57"/>
      <c r="M615" s="58"/>
      <c r="N615" s="59"/>
    </row>
    <row r="616" spans="1:14" x14ac:dyDescent="0.3">
      <c r="A616" s="55"/>
      <c r="B616" s="55"/>
      <c r="C616" s="55"/>
      <c r="D616" s="55"/>
      <c r="E616" s="55"/>
      <c r="F616" s="55"/>
      <c r="G616" s="55"/>
      <c r="H616" s="56"/>
      <c r="I616" s="56"/>
      <c r="J616" s="55"/>
      <c r="K616" s="55"/>
      <c r="L616" s="57"/>
      <c r="M616" s="58"/>
      <c r="N616" s="59"/>
    </row>
    <row r="617" spans="1:14" x14ac:dyDescent="0.3">
      <c r="A617" s="55"/>
      <c r="B617" s="55"/>
      <c r="C617" s="55"/>
      <c r="D617" s="55"/>
      <c r="E617" s="55"/>
      <c r="F617" s="55"/>
      <c r="G617" s="55"/>
      <c r="H617" s="56"/>
      <c r="I617" s="56"/>
      <c r="J617" s="55"/>
      <c r="K617" s="55"/>
      <c r="L617" s="57"/>
      <c r="M617" s="58"/>
      <c r="N617" s="59"/>
    </row>
    <row r="618" spans="1:14" x14ac:dyDescent="0.3">
      <c r="A618" s="55"/>
      <c r="B618" s="55"/>
      <c r="C618" s="55"/>
      <c r="D618" s="55"/>
      <c r="E618" s="55"/>
      <c r="F618" s="55"/>
      <c r="G618" s="55"/>
      <c r="H618" s="56"/>
      <c r="I618" s="56"/>
      <c r="J618" s="55"/>
      <c r="K618" s="55"/>
      <c r="L618" s="57"/>
      <c r="M618" s="58"/>
      <c r="N618" s="59"/>
    </row>
    <row r="619" spans="1:14" x14ac:dyDescent="0.3">
      <c r="A619" s="55"/>
      <c r="B619" s="55"/>
      <c r="C619" s="55"/>
      <c r="D619" s="55"/>
      <c r="E619" s="55"/>
      <c r="F619" s="55"/>
      <c r="G619" s="55"/>
      <c r="H619" s="56"/>
      <c r="I619" s="56"/>
      <c r="J619" s="55"/>
      <c r="K619" s="55"/>
      <c r="L619" s="57"/>
      <c r="M619" s="58"/>
      <c r="N619" s="59"/>
    </row>
    <row r="620" spans="1:14" x14ac:dyDescent="0.3">
      <c r="A620" s="55"/>
      <c r="B620" s="55"/>
      <c r="C620" s="55"/>
      <c r="D620" s="55"/>
      <c r="E620" s="55"/>
      <c r="F620" s="55"/>
      <c r="G620" s="55"/>
      <c r="H620" s="56"/>
      <c r="I620" s="56"/>
      <c r="J620" s="55"/>
      <c r="K620" s="55"/>
      <c r="L620" s="57"/>
      <c r="M620" s="58"/>
      <c r="N620" s="59"/>
    </row>
    <row r="621" spans="1:14" x14ac:dyDescent="0.3">
      <c r="A621" s="55"/>
      <c r="B621" s="55"/>
      <c r="C621" s="55"/>
      <c r="D621" s="55"/>
      <c r="E621" s="55"/>
      <c r="F621" s="55"/>
      <c r="G621" s="55"/>
      <c r="H621" s="56"/>
      <c r="I621" s="56"/>
      <c r="J621" s="55"/>
      <c r="K621" s="55"/>
      <c r="L621" s="57"/>
      <c r="M621" s="58"/>
      <c r="N621" s="59"/>
    </row>
    <row r="622" spans="1:14" x14ac:dyDescent="0.3">
      <c r="A622" s="55"/>
      <c r="B622" s="55"/>
      <c r="C622" s="55"/>
      <c r="D622" s="55"/>
      <c r="E622" s="55"/>
      <c r="F622" s="55"/>
      <c r="G622" s="55"/>
      <c r="H622" s="56"/>
      <c r="I622" s="56"/>
      <c r="J622" s="55"/>
      <c r="K622" s="55"/>
      <c r="L622" s="57"/>
      <c r="M622" s="58"/>
      <c r="N622" s="59"/>
    </row>
    <row r="623" spans="1:14" x14ac:dyDescent="0.3">
      <c r="A623" s="55"/>
      <c r="B623" s="55"/>
      <c r="C623" s="55"/>
      <c r="D623" s="55"/>
      <c r="E623" s="55"/>
      <c r="F623" s="55"/>
      <c r="G623" s="55"/>
      <c r="H623" s="56"/>
      <c r="I623" s="56"/>
      <c r="J623" s="55"/>
      <c r="K623" s="55"/>
      <c r="L623" s="57"/>
      <c r="M623" s="58"/>
      <c r="N623" s="59"/>
    </row>
    <row r="624" spans="1:14" x14ac:dyDescent="0.3">
      <c r="A624" s="55"/>
      <c r="B624" s="55"/>
      <c r="C624" s="55"/>
      <c r="D624" s="55"/>
      <c r="E624" s="55"/>
      <c r="F624" s="55"/>
      <c r="G624" s="55"/>
      <c r="H624" s="56"/>
      <c r="I624" s="56"/>
      <c r="J624" s="55"/>
      <c r="K624" s="55"/>
      <c r="L624" s="57"/>
      <c r="M624" s="58"/>
      <c r="N624" s="59"/>
    </row>
    <row r="625" spans="1:14" x14ac:dyDescent="0.3">
      <c r="A625" s="55"/>
      <c r="B625" s="55"/>
      <c r="C625" s="55"/>
      <c r="D625" s="55"/>
      <c r="E625" s="55"/>
      <c r="F625" s="55"/>
      <c r="G625" s="55"/>
      <c r="H625" s="56"/>
      <c r="I625" s="56"/>
      <c r="J625" s="55"/>
      <c r="K625" s="55"/>
      <c r="L625" s="57"/>
      <c r="M625" s="58"/>
      <c r="N625" s="59"/>
    </row>
    <row r="626" spans="1:14" x14ac:dyDescent="0.3">
      <c r="A626" s="55"/>
      <c r="B626" s="55"/>
      <c r="C626" s="55"/>
      <c r="D626" s="55"/>
      <c r="E626" s="55"/>
      <c r="F626" s="55"/>
      <c r="G626" s="55"/>
      <c r="H626" s="56"/>
      <c r="I626" s="56"/>
      <c r="J626" s="55"/>
      <c r="K626" s="55"/>
      <c r="L626" s="57"/>
      <c r="M626" s="58"/>
      <c r="N626" s="59"/>
    </row>
    <row r="627" spans="1:14" x14ac:dyDescent="0.3">
      <c r="A627" s="55"/>
      <c r="B627" s="55"/>
      <c r="C627" s="55"/>
      <c r="D627" s="55"/>
      <c r="E627" s="55"/>
      <c r="F627" s="55"/>
      <c r="G627" s="55"/>
      <c r="H627" s="56"/>
      <c r="I627" s="56"/>
      <c r="J627" s="55"/>
      <c r="K627" s="55"/>
      <c r="L627" s="57"/>
      <c r="M627" s="58"/>
      <c r="N627" s="59"/>
    </row>
    <row r="628" spans="1:14" x14ac:dyDescent="0.3">
      <c r="A628" s="55"/>
      <c r="B628" s="55"/>
      <c r="C628" s="55"/>
      <c r="D628" s="55"/>
      <c r="E628" s="55"/>
      <c r="F628" s="55"/>
      <c r="G628" s="55"/>
      <c r="H628" s="56"/>
      <c r="I628" s="56"/>
      <c r="J628" s="55"/>
      <c r="K628" s="55"/>
      <c r="L628" s="57"/>
      <c r="M628" s="58"/>
      <c r="N628" s="59"/>
    </row>
    <row r="629" spans="1:14" x14ac:dyDescent="0.3">
      <c r="A629" s="55"/>
      <c r="B629" s="55"/>
      <c r="C629" s="55"/>
      <c r="D629" s="55"/>
      <c r="E629" s="55"/>
      <c r="F629" s="55"/>
      <c r="G629" s="55"/>
      <c r="H629" s="56"/>
      <c r="I629" s="56"/>
      <c r="J629" s="55"/>
      <c r="K629" s="55"/>
      <c r="L629" s="57"/>
      <c r="M629" s="58"/>
      <c r="N629" s="59"/>
    </row>
    <row r="630" spans="1:14" x14ac:dyDescent="0.3">
      <c r="A630" s="55"/>
      <c r="B630" s="55"/>
      <c r="C630" s="55"/>
      <c r="D630" s="55"/>
      <c r="E630" s="55"/>
      <c r="F630" s="55"/>
      <c r="G630" s="55"/>
      <c r="H630" s="56"/>
      <c r="I630" s="56"/>
      <c r="J630" s="55"/>
      <c r="K630" s="55"/>
      <c r="L630" s="57"/>
      <c r="M630" s="58"/>
      <c r="N630" s="59"/>
    </row>
    <row r="631" spans="1:14" x14ac:dyDescent="0.3">
      <c r="A631" s="55"/>
      <c r="B631" s="55"/>
      <c r="C631" s="55"/>
      <c r="D631" s="55"/>
      <c r="E631" s="55"/>
      <c r="F631" s="55"/>
      <c r="G631" s="55"/>
      <c r="H631" s="56"/>
      <c r="I631" s="56"/>
      <c r="J631" s="55"/>
      <c r="K631" s="55"/>
      <c r="L631" s="57"/>
      <c r="M631" s="58"/>
      <c r="N631" s="59"/>
    </row>
    <row r="632" spans="1:14" x14ac:dyDescent="0.3">
      <c r="A632" s="55"/>
      <c r="B632" s="55"/>
      <c r="C632" s="55"/>
      <c r="D632" s="55"/>
      <c r="E632" s="55"/>
      <c r="F632" s="55"/>
      <c r="G632" s="55"/>
      <c r="H632" s="56"/>
      <c r="I632" s="56"/>
      <c r="J632" s="55"/>
      <c r="K632" s="55"/>
      <c r="L632" s="57"/>
      <c r="M632" s="58"/>
      <c r="N632" s="59"/>
    </row>
    <row r="633" spans="1:14" x14ac:dyDescent="0.3">
      <c r="A633" s="55"/>
      <c r="B633" s="55"/>
      <c r="C633" s="55"/>
      <c r="D633" s="55"/>
      <c r="E633" s="55"/>
      <c r="F633" s="55"/>
      <c r="G633" s="55"/>
      <c r="H633" s="56"/>
      <c r="I633" s="56"/>
      <c r="J633" s="55"/>
      <c r="K633" s="55"/>
      <c r="L633" s="57"/>
      <c r="M633" s="58"/>
      <c r="N633" s="59"/>
    </row>
    <row r="634" spans="1:14" x14ac:dyDescent="0.3">
      <c r="A634" s="55"/>
      <c r="B634" s="55"/>
      <c r="C634" s="55"/>
      <c r="D634" s="55"/>
      <c r="E634" s="55"/>
      <c r="F634" s="55"/>
      <c r="G634" s="55"/>
      <c r="H634" s="56"/>
      <c r="I634" s="56"/>
      <c r="J634" s="55"/>
      <c r="K634" s="55"/>
      <c r="L634" s="57"/>
      <c r="M634" s="58"/>
      <c r="N634" s="59"/>
    </row>
    <row r="635" spans="1:14" x14ac:dyDescent="0.3">
      <c r="A635" s="55"/>
      <c r="B635" s="55"/>
      <c r="C635" s="55"/>
      <c r="D635" s="55"/>
      <c r="E635" s="55"/>
      <c r="F635" s="55"/>
      <c r="G635" s="55"/>
      <c r="H635" s="56"/>
      <c r="I635" s="56"/>
      <c r="J635" s="55"/>
      <c r="K635" s="55"/>
      <c r="L635" s="57"/>
      <c r="M635" s="58"/>
      <c r="N635" s="59"/>
    </row>
    <row r="636" spans="1:14" x14ac:dyDescent="0.3">
      <c r="A636" s="55"/>
      <c r="B636" s="55"/>
      <c r="C636" s="55"/>
      <c r="D636" s="55"/>
      <c r="E636" s="55"/>
      <c r="F636" s="55"/>
      <c r="G636" s="55"/>
      <c r="H636" s="56"/>
      <c r="I636" s="56"/>
      <c r="J636" s="55"/>
      <c r="K636" s="55"/>
      <c r="L636" s="57"/>
      <c r="M636" s="58"/>
      <c r="N636" s="59"/>
    </row>
    <row r="637" spans="1:14" x14ac:dyDescent="0.3">
      <c r="A637" s="55"/>
      <c r="B637" s="55"/>
      <c r="C637" s="55"/>
      <c r="D637" s="55"/>
      <c r="E637" s="55"/>
      <c r="F637" s="55"/>
      <c r="G637" s="55"/>
      <c r="H637" s="56"/>
      <c r="I637" s="56"/>
      <c r="J637" s="55"/>
      <c r="K637" s="55"/>
      <c r="L637" s="57"/>
      <c r="M637" s="58"/>
      <c r="N637" s="59"/>
    </row>
    <row r="638" spans="1:14" x14ac:dyDescent="0.3">
      <c r="A638" s="55"/>
      <c r="B638" s="55"/>
      <c r="C638" s="55"/>
      <c r="D638" s="55"/>
      <c r="E638" s="55"/>
      <c r="F638" s="55"/>
      <c r="G638" s="55"/>
      <c r="H638" s="56"/>
      <c r="I638" s="56"/>
      <c r="J638" s="55"/>
      <c r="K638" s="55"/>
      <c r="L638" s="57"/>
      <c r="M638" s="58"/>
      <c r="N638" s="59"/>
    </row>
    <row r="639" spans="1:14" x14ac:dyDescent="0.3">
      <c r="A639" s="55"/>
      <c r="B639" s="55"/>
      <c r="C639" s="55"/>
      <c r="D639" s="55"/>
      <c r="E639" s="55"/>
      <c r="F639" s="55"/>
      <c r="G639" s="55"/>
      <c r="H639" s="56"/>
      <c r="I639" s="56"/>
      <c r="J639" s="55"/>
      <c r="K639" s="55"/>
      <c r="L639" s="57"/>
      <c r="M639" s="58"/>
      <c r="N639" s="59"/>
    </row>
    <row r="640" spans="1:14" x14ac:dyDescent="0.3">
      <c r="A640" s="55"/>
      <c r="B640" s="55"/>
      <c r="C640" s="55"/>
      <c r="D640" s="55"/>
      <c r="E640" s="55"/>
      <c r="F640" s="55"/>
      <c r="G640" s="55"/>
      <c r="H640" s="56"/>
      <c r="I640" s="56"/>
      <c r="J640" s="55"/>
      <c r="K640" s="55"/>
      <c r="L640" s="57"/>
      <c r="M640" s="58"/>
      <c r="N640" s="59"/>
    </row>
    <row r="641" spans="1:14" x14ac:dyDescent="0.3">
      <c r="A641" s="55"/>
      <c r="B641" s="55"/>
      <c r="C641" s="55"/>
      <c r="D641" s="55"/>
      <c r="E641" s="55"/>
      <c r="F641" s="55"/>
      <c r="G641" s="55"/>
      <c r="H641" s="56"/>
      <c r="I641" s="56"/>
      <c r="J641" s="55"/>
      <c r="K641" s="55"/>
      <c r="L641" s="57"/>
      <c r="M641" s="58"/>
      <c r="N641" s="59"/>
    </row>
    <row r="642" spans="1:14" x14ac:dyDescent="0.3">
      <c r="A642" s="55"/>
      <c r="B642" s="55"/>
      <c r="C642" s="55"/>
      <c r="D642" s="55"/>
      <c r="E642" s="55"/>
      <c r="F642" s="55"/>
      <c r="G642" s="55"/>
      <c r="H642" s="56"/>
      <c r="I642" s="56"/>
      <c r="J642" s="55"/>
      <c r="K642" s="55"/>
      <c r="L642" s="57"/>
      <c r="M642" s="58"/>
      <c r="N642" s="59"/>
    </row>
    <row r="643" spans="1:14" x14ac:dyDescent="0.3">
      <c r="A643" s="55"/>
      <c r="B643" s="55"/>
      <c r="C643" s="55"/>
      <c r="D643" s="55"/>
      <c r="E643" s="55"/>
      <c r="F643" s="55"/>
      <c r="G643" s="55"/>
      <c r="H643" s="56"/>
      <c r="I643" s="56"/>
      <c r="J643" s="55"/>
      <c r="K643" s="55"/>
      <c r="L643" s="57"/>
      <c r="M643" s="58"/>
      <c r="N643" s="59"/>
    </row>
    <row r="644" spans="1:14" x14ac:dyDescent="0.3">
      <c r="A644" s="55"/>
      <c r="B644" s="55"/>
      <c r="C644" s="55"/>
      <c r="D644" s="55"/>
      <c r="E644" s="55"/>
      <c r="F644" s="55"/>
      <c r="G644" s="55"/>
      <c r="H644" s="56"/>
      <c r="I644" s="56"/>
      <c r="J644" s="55"/>
      <c r="K644" s="55"/>
      <c r="L644" s="57"/>
      <c r="M644" s="58"/>
      <c r="N644" s="59"/>
    </row>
    <row r="645" spans="1:14" x14ac:dyDescent="0.3">
      <c r="A645" s="55"/>
      <c r="B645" s="55"/>
      <c r="C645" s="55"/>
      <c r="D645" s="55"/>
      <c r="E645" s="55"/>
      <c r="F645" s="55"/>
      <c r="G645" s="55"/>
      <c r="H645" s="56"/>
      <c r="I645" s="56"/>
      <c r="J645" s="55"/>
      <c r="K645" s="55"/>
      <c r="L645" s="57"/>
      <c r="M645" s="58"/>
      <c r="N645" s="59"/>
    </row>
    <row r="646" spans="1:14" x14ac:dyDescent="0.3">
      <c r="A646" s="55"/>
      <c r="B646" s="55"/>
      <c r="C646" s="55"/>
      <c r="D646" s="55"/>
      <c r="E646" s="55"/>
      <c r="F646" s="55"/>
      <c r="G646" s="55"/>
      <c r="H646" s="56"/>
      <c r="I646" s="56"/>
      <c r="J646" s="55"/>
      <c r="K646" s="55"/>
      <c r="L646" s="57"/>
      <c r="M646" s="58"/>
      <c r="N646" s="59"/>
    </row>
    <row r="647" spans="1:14" x14ac:dyDescent="0.3">
      <c r="A647" s="55"/>
      <c r="B647" s="55"/>
      <c r="C647" s="55"/>
      <c r="D647" s="55"/>
      <c r="E647" s="55"/>
      <c r="F647" s="55"/>
      <c r="G647" s="55"/>
      <c r="H647" s="56"/>
      <c r="I647" s="56"/>
      <c r="J647" s="55"/>
      <c r="K647" s="55"/>
      <c r="L647" s="57"/>
      <c r="M647" s="58"/>
      <c r="N647" s="59"/>
    </row>
    <row r="648" spans="1:14" x14ac:dyDescent="0.3">
      <c r="A648" s="55"/>
      <c r="B648" s="55"/>
      <c r="C648" s="55"/>
      <c r="D648" s="55"/>
      <c r="E648" s="55"/>
      <c r="F648" s="55"/>
      <c r="G648" s="55"/>
      <c r="H648" s="56"/>
      <c r="I648" s="56"/>
      <c r="J648" s="55"/>
      <c r="K648" s="55"/>
      <c r="L648" s="57"/>
      <c r="M648" s="58"/>
      <c r="N648" s="59"/>
    </row>
    <row r="649" spans="1:14" x14ac:dyDescent="0.3">
      <c r="A649" s="55"/>
      <c r="B649" s="55"/>
      <c r="C649" s="55"/>
      <c r="D649" s="55"/>
      <c r="E649" s="55"/>
      <c r="F649" s="55"/>
      <c r="G649" s="55"/>
      <c r="H649" s="56"/>
      <c r="I649" s="56"/>
      <c r="J649" s="55"/>
      <c r="K649" s="55"/>
      <c r="L649" s="57"/>
      <c r="M649" s="58"/>
      <c r="N649" s="59"/>
    </row>
    <row r="650" spans="1:14" x14ac:dyDescent="0.3">
      <c r="A650" s="55"/>
      <c r="B650" s="55"/>
      <c r="C650" s="55"/>
      <c r="D650" s="55"/>
      <c r="E650" s="55"/>
      <c r="F650" s="55"/>
      <c r="G650" s="55"/>
      <c r="H650" s="56"/>
      <c r="I650" s="56"/>
      <c r="J650" s="55"/>
      <c r="K650" s="55"/>
      <c r="L650" s="57"/>
      <c r="M650" s="58"/>
      <c r="N650" s="59"/>
    </row>
    <row r="651" spans="1:14" x14ac:dyDescent="0.3">
      <c r="A651" s="55"/>
      <c r="B651" s="55"/>
      <c r="C651" s="55"/>
      <c r="D651" s="55"/>
      <c r="E651" s="55"/>
      <c r="F651" s="55"/>
      <c r="G651" s="55"/>
      <c r="H651" s="56"/>
      <c r="I651" s="56"/>
      <c r="J651" s="55"/>
      <c r="K651" s="55"/>
      <c r="L651" s="57"/>
      <c r="M651" s="58"/>
      <c r="N651" s="59"/>
    </row>
    <row r="652" spans="1:14" x14ac:dyDescent="0.3">
      <c r="A652" s="55"/>
      <c r="B652" s="55"/>
      <c r="C652" s="55"/>
      <c r="D652" s="55"/>
      <c r="E652" s="55"/>
      <c r="F652" s="55"/>
      <c r="G652" s="55"/>
      <c r="H652" s="56"/>
      <c r="I652" s="56"/>
      <c r="J652" s="55"/>
      <c r="K652" s="55"/>
      <c r="L652" s="57"/>
      <c r="M652" s="58"/>
      <c r="N652" s="59"/>
    </row>
    <row r="653" spans="1:14" x14ac:dyDescent="0.3">
      <c r="A653" s="55"/>
      <c r="B653" s="55"/>
      <c r="C653" s="55"/>
      <c r="D653" s="55"/>
      <c r="E653" s="55"/>
      <c r="F653" s="55"/>
      <c r="G653" s="55"/>
      <c r="H653" s="56"/>
      <c r="I653" s="56"/>
      <c r="J653" s="55"/>
      <c r="K653" s="55"/>
      <c r="L653" s="57"/>
      <c r="M653" s="58"/>
      <c r="N653" s="59"/>
    </row>
    <row r="654" spans="1:14" x14ac:dyDescent="0.3">
      <c r="A654" s="55"/>
      <c r="B654" s="55"/>
      <c r="C654" s="55"/>
      <c r="D654" s="55"/>
      <c r="E654" s="55"/>
      <c r="F654" s="55"/>
      <c r="G654" s="55"/>
      <c r="H654" s="56"/>
      <c r="I654" s="56"/>
      <c r="J654" s="55"/>
      <c r="K654" s="55"/>
      <c r="L654" s="57"/>
      <c r="M654" s="58"/>
      <c r="N654" s="59"/>
    </row>
    <row r="655" spans="1:14" x14ac:dyDescent="0.3">
      <c r="A655" s="55"/>
      <c r="B655" s="55"/>
      <c r="C655" s="55"/>
      <c r="D655" s="55"/>
      <c r="E655" s="55"/>
      <c r="F655" s="55"/>
      <c r="G655" s="55"/>
      <c r="H655" s="56"/>
      <c r="I655" s="56"/>
      <c r="J655" s="55"/>
      <c r="K655" s="55"/>
      <c r="L655" s="57"/>
      <c r="M655" s="58"/>
      <c r="N655" s="59"/>
    </row>
    <row r="656" spans="1:14" x14ac:dyDescent="0.3">
      <c r="A656" s="55"/>
      <c r="B656" s="55"/>
      <c r="C656" s="55"/>
      <c r="D656" s="55"/>
      <c r="E656" s="55"/>
      <c r="F656" s="55"/>
      <c r="G656" s="55"/>
      <c r="H656" s="56"/>
      <c r="I656" s="56"/>
      <c r="J656" s="55"/>
      <c r="K656" s="55"/>
      <c r="L656" s="57"/>
      <c r="M656" s="58"/>
      <c r="N656" s="59"/>
    </row>
    <row r="657" spans="1:14" x14ac:dyDescent="0.3">
      <c r="A657" s="55"/>
      <c r="B657" s="55"/>
      <c r="C657" s="55"/>
      <c r="D657" s="55"/>
      <c r="E657" s="55"/>
      <c r="F657" s="55"/>
      <c r="G657" s="55"/>
      <c r="H657" s="56"/>
      <c r="I657" s="56"/>
      <c r="J657" s="55"/>
      <c r="K657" s="55"/>
      <c r="L657" s="57"/>
      <c r="M657" s="58"/>
      <c r="N657" s="59"/>
    </row>
    <row r="658" spans="1:14" x14ac:dyDescent="0.3">
      <c r="A658" s="55"/>
      <c r="B658" s="55"/>
      <c r="C658" s="55"/>
      <c r="D658" s="55"/>
      <c r="E658" s="55"/>
      <c r="F658" s="55"/>
      <c r="G658" s="55"/>
      <c r="H658" s="56"/>
      <c r="I658" s="56"/>
      <c r="J658" s="55"/>
      <c r="K658" s="55"/>
      <c r="L658" s="57"/>
      <c r="M658" s="58"/>
      <c r="N658" s="59"/>
    </row>
    <row r="659" spans="1:14" x14ac:dyDescent="0.3">
      <c r="A659" s="55"/>
      <c r="B659" s="55"/>
      <c r="C659" s="55"/>
      <c r="D659" s="55"/>
      <c r="E659" s="55"/>
      <c r="F659" s="55"/>
      <c r="G659" s="55"/>
      <c r="H659" s="56"/>
      <c r="I659" s="56"/>
      <c r="J659" s="55"/>
      <c r="K659" s="55"/>
      <c r="L659" s="57"/>
      <c r="M659" s="58"/>
      <c r="N659" s="59"/>
    </row>
    <row r="660" spans="1:14" x14ac:dyDescent="0.3">
      <c r="A660" s="55"/>
      <c r="B660" s="55"/>
      <c r="C660" s="55"/>
      <c r="D660" s="55"/>
      <c r="E660" s="55"/>
      <c r="F660" s="55"/>
      <c r="G660" s="55"/>
      <c r="H660" s="56"/>
      <c r="I660" s="56"/>
      <c r="J660" s="55"/>
      <c r="K660" s="55"/>
      <c r="L660" s="57"/>
      <c r="M660" s="58"/>
      <c r="N660" s="59"/>
    </row>
    <row r="661" spans="1:14" x14ac:dyDescent="0.3">
      <c r="A661" s="55"/>
      <c r="B661" s="55"/>
      <c r="C661" s="55"/>
      <c r="D661" s="55"/>
      <c r="E661" s="55"/>
      <c r="F661" s="55"/>
      <c r="G661" s="55"/>
      <c r="H661" s="56"/>
      <c r="I661" s="56"/>
      <c r="J661" s="55"/>
      <c r="K661" s="55"/>
      <c r="L661" s="57"/>
      <c r="M661" s="58"/>
      <c r="N661" s="59"/>
    </row>
    <row r="662" spans="1:14" x14ac:dyDescent="0.3">
      <c r="A662" s="55"/>
      <c r="B662" s="55"/>
      <c r="C662" s="55"/>
      <c r="D662" s="55"/>
      <c r="E662" s="55"/>
      <c r="F662" s="55"/>
      <c r="G662" s="55"/>
      <c r="H662" s="56"/>
      <c r="I662" s="56"/>
      <c r="J662" s="55"/>
      <c r="K662" s="55"/>
      <c r="L662" s="57"/>
      <c r="M662" s="58"/>
      <c r="N662" s="59"/>
    </row>
    <row r="663" spans="1:14" x14ac:dyDescent="0.3">
      <c r="A663" s="55"/>
      <c r="B663" s="55"/>
      <c r="C663" s="55"/>
      <c r="D663" s="55"/>
      <c r="E663" s="55"/>
      <c r="F663" s="55"/>
      <c r="G663" s="55"/>
      <c r="H663" s="56"/>
      <c r="I663" s="56"/>
      <c r="J663" s="55"/>
      <c r="K663" s="55"/>
      <c r="L663" s="57"/>
      <c r="M663" s="58"/>
      <c r="N663" s="59"/>
    </row>
    <row r="664" spans="1:14" x14ac:dyDescent="0.3">
      <c r="A664" s="55"/>
      <c r="B664" s="55"/>
      <c r="C664" s="55"/>
      <c r="D664" s="55"/>
      <c r="E664" s="55"/>
      <c r="F664" s="55"/>
      <c r="G664" s="55"/>
      <c r="H664" s="56"/>
      <c r="I664" s="56"/>
      <c r="J664" s="55"/>
      <c r="K664" s="55"/>
      <c r="L664" s="57"/>
      <c r="M664" s="58"/>
      <c r="N664" s="59"/>
    </row>
    <row r="665" spans="1:14" x14ac:dyDescent="0.3">
      <c r="A665" s="55"/>
      <c r="B665" s="55"/>
      <c r="C665" s="55"/>
      <c r="D665" s="55"/>
      <c r="E665" s="55"/>
      <c r="F665" s="55"/>
      <c r="G665" s="55"/>
      <c r="H665" s="56"/>
      <c r="I665" s="56"/>
      <c r="J665" s="55"/>
      <c r="K665" s="55"/>
      <c r="L665" s="57"/>
      <c r="M665" s="58"/>
      <c r="N665" s="59"/>
    </row>
    <row r="666" spans="1:14" x14ac:dyDescent="0.3">
      <c r="A666" s="55"/>
      <c r="B666" s="55"/>
      <c r="C666" s="55"/>
      <c r="D666" s="55"/>
      <c r="E666" s="55"/>
      <c r="F666" s="55"/>
      <c r="G666" s="55"/>
      <c r="H666" s="56"/>
      <c r="I666" s="56"/>
      <c r="J666" s="55"/>
      <c r="K666" s="55"/>
      <c r="L666" s="57"/>
      <c r="M666" s="58"/>
      <c r="N666" s="59"/>
    </row>
    <row r="667" spans="1:14" x14ac:dyDescent="0.3">
      <c r="A667" s="55"/>
      <c r="B667" s="55"/>
      <c r="C667" s="55"/>
      <c r="D667" s="55"/>
      <c r="E667" s="55"/>
      <c r="F667" s="55"/>
      <c r="G667" s="55"/>
      <c r="H667" s="56"/>
      <c r="I667" s="56"/>
      <c r="J667" s="55"/>
      <c r="K667" s="55"/>
      <c r="L667" s="57"/>
      <c r="M667" s="58"/>
      <c r="N667" s="59"/>
    </row>
    <row r="668" spans="1:14" x14ac:dyDescent="0.3">
      <c r="A668" s="55"/>
      <c r="B668" s="55"/>
      <c r="C668" s="55"/>
      <c r="D668" s="55"/>
      <c r="E668" s="55"/>
      <c r="F668" s="55"/>
      <c r="G668" s="55"/>
      <c r="H668" s="56"/>
      <c r="I668" s="56"/>
      <c r="J668" s="55"/>
      <c r="K668" s="55"/>
      <c r="L668" s="57"/>
      <c r="M668" s="58"/>
      <c r="N668" s="59"/>
    </row>
    <row r="669" spans="1:14" x14ac:dyDescent="0.3">
      <c r="A669" s="55"/>
      <c r="B669" s="55"/>
      <c r="C669" s="55"/>
      <c r="D669" s="55"/>
      <c r="E669" s="55"/>
      <c r="F669" s="55"/>
      <c r="G669" s="55"/>
      <c r="H669" s="56"/>
      <c r="I669" s="56"/>
      <c r="J669" s="55"/>
      <c r="K669" s="55"/>
      <c r="L669" s="57"/>
      <c r="M669" s="58"/>
      <c r="N669" s="59"/>
    </row>
    <row r="670" spans="1:14" x14ac:dyDescent="0.3">
      <c r="A670" s="55"/>
      <c r="B670" s="55"/>
      <c r="C670" s="55"/>
      <c r="D670" s="55"/>
      <c r="E670" s="55"/>
      <c r="F670" s="55"/>
      <c r="G670" s="55"/>
      <c r="H670" s="56"/>
      <c r="I670" s="56"/>
      <c r="J670" s="55"/>
      <c r="K670" s="55"/>
      <c r="L670" s="57"/>
      <c r="M670" s="58"/>
      <c r="N670" s="59"/>
    </row>
    <row r="671" spans="1:14" x14ac:dyDescent="0.3">
      <c r="A671" s="55"/>
      <c r="B671" s="55"/>
      <c r="C671" s="55"/>
      <c r="D671" s="55"/>
      <c r="E671" s="55"/>
      <c r="F671" s="55"/>
      <c r="G671" s="55"/>
      <c r="H671" s="56"/>
      <c r="I671" s="56"/>
      <c r="J671" s="55"/>
      <c r="K671" s="55"/>
      <c r="L671" s="57"/>
      <c r="M671" s="58"/>
      <c r="N671" s="59"/>
    </row>
    <row r="672" spans="1:14" x14ac:dyDescent="0.3">
      <c r="A672" s="55"/>
      <c r="B672" s="55"/>
      <c r="C672" s="55"/>
      <c r="D672" s="55"/>
      <c r="E672" s="55"/>
      <c r="F672" s="55"/>
      <c r="G672" s="55"/>
      <c r="H672" s="56"/>
      <c r="I672" s="56"/>
      <c r="J672" s="55"/>
      <c r="K672" s="55"/>
      <c r="L672" s="57"/>
      <c r="M672" s="58"/>
      <c r="N672" s="59"/>
    </row>
    <row r="673" spans="1:14" x14ac:dyDescent="0.3">
      <c r="A673" s="55"/>
      <c r="B673" s="55"/>
      <c r="C673" s="55"/>
      <c r="D673" s="55"/>
      <c r="E673" s="55"/>
      <c r="F673" s="55"/>
      <c r="G673" s="55"/>
      <c r="H673" s="56"/>
      <c r="I673" s="56"/>
      <c r="J673" s="55"/>
      <c r="K673" s="55"/>
      <c r="L673" s="57"/>
      <c r="M673" s="58"/>
      <c r="N673" s="59"/>
    </row>
    <row r="674" spans="1:14" x14ac:dyDescent="0.3">
      <c r="A674" s="55"/>
      <c r="B674" s="55"/>
      <c r="C674" s="55"/>
      <c r="D674" s="55"/>
      <c r="E674" s="55"/>
      <c r="F674" s="55"/>
      <c r="G674" s="55"/>
      <c r="H674" s="56"/>
      <c r="I674" s="56"/>
      <c r="J674" s="55"/>
      <c r="K674" s="55"/>
      <c r="L674" s="57"/>
      <c r="M674" s="58"/>
      <c r="N674" s="59"/>
    </row>
    <row r="675" spans="1:14" x14ac:dyDescent="0.3">
      <c r="A675" s="55"/>
      <c r="B675" s="55"/>
      <c r="C675" s="55"/>
      <c r="D675" s="55"/>
      <c r="E675" s="55"/>
      <c r="F675" s="55"/>
      <c r="G675" s="55"/>
      <c r="H675" s="56"/>
      <c r="I675" s="56"/>
      <c r="J675" s="55"/>
      <c r="K675" s="55"/>
      <c r="L675" s="57"/>
      <c r="M675" s="58"/>
      <c r="N675" s="59"/>
    </row>
    <row r="676" spans="1:14" x14ac:dyDescent="0.3">
      <c r="A676" s="55"/>
      <c r="B676" s="55"/>
      <c r="C676" s="55"/>
      <c r="D676" s="55"/>
      <c r="E676" s="55"/>
      <c r="F676" s="55"/>
      <c r="G676" s="55"/>
      <c r="H676" s="56"/>
      <c r="I676" s="56"/>
      <c r="J676" s="55"/>
      <c r="K676" s="55"/>
      <c r="L676" s="57"/>
      <c r="M676" s="58"/>
      <c r="N676" s="59"/>
    </row>
    <row r="677" spans="1:14" x14ac:dyDescent="0.3">
      <c r="A677" s="55"/>
      <c r="B677" s="55"/>
      <c r="C677" s="55"/>
      <c r="D677" s="55"/>
      <c r="E677" s="55"/>
      <c r="F677" s="55"/>
      <c r="G677" s="55"/>
      <c r="H677" s="56"/>
      <c r="I677" s="56"/>
      <c r="J677" s="55"/>
      <c r="K677" s="55"/>
      <c r="L677" s="57"/>
      <c r="M677" s="58"/>
      <c r="N677" s="59"/>
    </row>
    <row r="678" spans="1:14" x14ac:dyDescent="0.3">
      <c r="A678" s="55"/>
      <c r="B678" s="55"/>
      <c r="C678" s="55"/>
      <c r="D678" s="55"/>
      <c r="E678" s="55"/>
      <c r="F678" s="55"/>
      <c r="G678" s="55"/>
      <c r="H678" s="56"/>
      <c r="I678" s="56"/>
      <c r="J678" s="55"/>
      <c r="K678" s="55"/>
      <c r="L678" s="57"/>
      <c r="M678" s="58"/>
      <c r="N678" s="59"/>
    </row>
    <row r="679" spans="1:14" x14ac:dyDescent="0.3">
      <c r="A679" s="55"/>
      <c r="B679" s="55"/>
      <c r="C679" s="55"/>
      <c r="D679" s="55"/>
      <c r="E679" s="55"/>
      <c r="F679" s="55"/>
      <c r="G679" s="55"/>
      <c r="H679" s="56"/>
      <c r="I679" s="56"/>
      <c r="J679" s="55"/>
      <c r="K679" s="55"/>
      <c r="L679" s="57"/>
      <c r="M679" s="58"/>
      <c r="N679" s="59"/>
    </row>
    <row r="680" spans="1:14" x14ac:dyDescent="0.3">
      <c r="A680" s="55"/>
      <c r="B680" s="55"/>
      <c r="C680" s="55"/>
      <c r="D680" s="55"/>
      <c r="E680" s="55"/>
      <c r="F680" s="55"/>
      <c r="G680" s="55"/>
      <c r="H680" s="56"/>
      <c r="I680" s="56"/>
      <c r="J680" s="55"/>
      <c r="K680" s="55"/>
      <c r="L680" s="57"/>
      <c r="M680" s="58"/>
      <c r="N680" s="59"/>
    </row>
    <row r="681" spans="1:14" x14ac:dyDescent="0.3">
      <c r="A681" s="55"/>
      <c r="B681" s="55"/>
      <c r="C681" s="55"/>
      <c r="D681" s="55"/>
      <c r="E681" s="55"/>
      <c r="F681" s="55"/>
      <c r="G681" s="55"/>
      <c r="H681" s="56"/>
      <c r="I681" s="56"/>
      <c r="J681" s="55"/>
      <c r="K681" s="55"/>
      <c r="L681" s="57"/>
      <c r="M681" s="58"/>
      <c r="N681" s="59"/>
    </row>
    <row r="682" spans="1:14" x14ac:dyDescent="0.3">
      <c r="A682" s="55"/>
      <c r="B682" s="55"/>
      <c r="C682" s="55"/>
      <c r="D682" s="55"/>
      <c r="E682" s="55"/>
      <c r="F682" s="55"/>
      <c r="G682" s="55"/>
      <c r="H682" s="56"/>
      <c r="I682" s="56"/>
      <c r="J682" s="55"/>
      <c r="K682" s="55"/>
      <c r="L682" s="57"/>
      <c r="M682" s="58"/>
      <c r="N682" s="59"/>
    </row>
    <row r="683" spans="1:14" x14ac:dyDescent="0.3">
      <c r="A683" s="55"/>
      <c r="B683" s="55"/>
      <c r="C683" s="55"/>
      <c r="D683" s="55"/>
      <c r="E683" s="55"/>
      <c r="F683" s="55"/>
      <c r="G683" s="55"/>
      <c r="H683" s="56"/>
      <c r="I683" s="56"/>
      <c r="J683" s="55"/>
      <c r="K683" s="55"/>
      <c r="L683" s="57"/>
      <c r="M683" s="58"/>
      <c r="N683" s="59"/>
    </row>
    <row r="684" spans="1:14" x14ac:dyDescent="0.3">
      <c r="A684" s="55"/>
      <c r="B684" s="55"/>
      <c r="C684" s="55"/>
      <c r="D684" s="55"/>
      <c r="E684" s="55"/>
      <c r="F684" s="55"/>
      <c r="G684" s="55"/>
      <c r="H684" s="56"/>
      <c r="I684" s="56"/>
      <c r="J684" s="55"/>
      <c r="K684" s="55"/>
      <c r="L684" s="57"/>
      <c r="M684" s="58"/>
      <c r="N684" s="59"/>
    </row>
    <row r="685" spans="1:14" x14ac:dyDescent="0.3">
      <c r="A685" s="55"/>
      <c r="B685" s="55"/>
      <c r="C685" s="55"/>
      <c r="D685" s="55"/>
      <c r="E685" s="55"/>
      <c r="F685" s="55"/>
      <c r="G685" s="55"/>
      <c r="H685" s="56"/>
      <c r="I685" s="56"/>
      <c r="J685" s="55"/>
      <c r="K685" s="55"/>
      <c r="L685" s="57"/>
      <c r="M685" s="58"/>
      <c r="N685" s="59"/>
    </row>
    <row r="686" spans="1:14" x14ac:dyDescent="0.3">
      <c r="A686" s="55"/>
      <c r="B686" s="55"/>
      <c r="C686" s="55"/>
      <c r="D686" s="55"/>
      <c r="E686" s="55"/>
      <c r="F686" s="55"/>
      <c r="G686" s="55"/>
      <c r="H686" s="56"/>
      <c r="I686" s="56"/>
      <c r="J686" s="55"/>
      <c r="K686" s="55"/>
      <c r="L686" s="57"/>
      <c r="M686" s="58"/>
      <c r="N686" s="59"/>
    </row>
    <row r="687" spans="1:14" x14ac:dyDescent="0.3">
      <c r="A687" s="55"/>
      <c r="B687" s="55"/>
      <c r="C687" s="55"/>
      <c r="D687" s="55"/>
      <c r="E687" s="55"/>
      <c r="F687" s="55"/>
      <c r="G687" s="55"/>
      <c r="H687" s="56"/>
      <c r="I687" s="56"/>
      <c r="J687" s="55"/>
      <c r="K687" s="55"/>
      <c r="L687" s="57"/>
      <c r="M687" s="58"/>
      <c r="N687" s="59"/>
    </row>
    <row r="688" spans="1:14" x14ac:dyDescent="0.3">
      <c r="A688" s="55"/>
      <c r="B688" s="55"/>
      <c r="C688" s="55"/>
      <c r="D688" s="55"/>
      <c r="E688" s="55"/>
      <c r="F688" s="55"/>
      <c r="G688" s="55"/>
      <c r="H688" s="56"/>
      <c r="I688" s="56"/>
      <c r="J688" s="55"/>
      <c r="K688" s="55"/>
      <c r="L688" s="57"/>
      <c r="M688" s="58"/>
      <c r="N688" s="59"/>
    </row>
    <row r="689" spans="1:14" x14ac:dyDescent="0.3">
      <c r="A689" s="55"/>
      <c r="B689" s="55"/>
      <c r="C689" s="55"/>
      <c r="D689" s="55"/>
      <c r="E689" s="55"/>
      <c r="F689" s="55"/>
      <c r="G689" s="55"/>
      <c r="H689" s="56"/>
      <c r="I689" s="56"/>
      <c r="J689" s="55"/>
      <c r="K689" s="55"/>
      <c r="L689" s="57"/>
      <c r="M689" s="58"/>
      <c r="N689" s="59"/>
    </row>
    <row r="690" spans="1:14" x14ac:dyDescent="0.3">
      <c r="A690" s="55"/>
      <c r="B690" s="55"/>
      <c r="C690" s="55"/>
      <c r="D690" s="55"/>
      <c r="E690" s="55"/>
      <c r="F690" s="55"/>
      <c r="G690" s="55"/>
      <c r="H690" s="56"/>
      <c r="I690" s="56"/>
      <c r="J690" s="55"/>
      <c r="K690" s="55"/>
      <c r="L690" s="57"/>
      <c r="M690" s="58"/>
      <c r="N690" s="59"/>
    </row>
    <row r="691" spans="1:14" x14ac:dyDescent="0.3">
      <c r="A691" s="55"/>
      <c r="B691" s="55"/>
      <c r="C691" s="55"/>
      <c r="D691" s="55"/>
      <c r="E691" s="55"/>
      <c r="F691" s="55"/>
      <c r="G691" s="55"/>
      <c r="H691" s="56"/>
      <c r="I691" s="56"/>
      <c r="J691" s="55"/>
      <c r="K691" s="55"/>
      <c r="L691" s="57"/>
      <c r="M691" s="58"/>
      <c r="N691" s="59"/>
    </row>
    <row r="692" spans="1:14" x14ac:dyDescent="0.3">
      <c r="A692" s="55"/>
      <c r="B692" s="55"/>
      <c r="C692" s="55"/>
      <c r="D692" s="55"/>
      <c r="E692" s="55"/>
      <c r="F692" s="55"/>
      <c r="G692" s="55"/>
      <c r="H692" s="56"/>
      <c r="I692" s="56"/>
      <c r="J692" s="55"/>
      <c r="K692" s="55"/>
      <c r="L692" s="57"/>
      <c r="M692" s="58"/>
      <c r="N692" s="59"/>
    </row>
    <row r="693" spans="1:14" x14ac:dyDescent="0.3">
      <c r="A693" s="55"/>
      <c r="B693" s="55"/>
      <c r="C693" s="55"/>
      <c r="D693" s="55"/>
      <c r="E693" s="55"/>
      <c r="F693" s="55"/>
      <c r="G693" s="55"/>
      <c r="H693" s="56"/>
      <c r="I693" s="56"/>
      <c r="J693" s="55"/>
      <c r="K693" s="55"/>
      <c r="L693" s="57"/>
      <c r="M693" s="58"/>
      <c r="N693" s="59"/>
    </row>
    <row r="694" spans="1:14" x14ac:dyDescent="0.3">
      <c r="A694" s="55"/>
      <c r="B694" s="55"/>
      <c r="C694" s="55"/>
      <c r="D694" s="55"/>
      <c r="E694" s="55"/>
      <c r="F694" s="55"/>
      <c r="G694" s="55"/>
      <c r="H694" s="56"/>
      <c r="I694" s="56"/>
      <c r="J694" s="55"/>
      <c r="K694" s="55"/>
      <c r="L694" s="57"/>
      <c r="M694" s="58"/>
      <c r="N694" s="59"/>
    </row>
    <row r="695" spans="1:14" x14ac:dyDescent="0.3">
      <c r="A695" s="55"/>
      <c r="B695" s="55"/>
      <c r="C695" s="55"/>
      <c r="D695" s="55"/>
      <c r="E695" s="55"/>
      <c r="F695" s="55"/>
      <c r="G695" s="55"/>
      <c r="H695" s="56"/>
      <c r="I695" s="56"/>
      <c r="J695" s="55"/>
      <c r="K695" s="55"/>
      <c r="L695" s="57"/>
      <c r="M695" s="58"/>
      <c r="N695" s="59"/>
    </row>
    <row r="696" spans="1:14" x14ac:dyDescent="0.3">
      <c r="A696" s="55"/>
      <c r="B696" s="55"/>
      <c r="C696" s="55"/>
      <c r="D696" s="55"/>
      <c r="E696" s="55"/>
      <c r="F696" s="55"/>
      <c r="G696" s="55"/>
      <c r="H696" s="56"/>
      <c r="I696" s="56"/>
      <c r="J696" s="55"/>
      <c r="K696" s="55"/>
      <c r="L696" s="57"/>
      <c r="M696" s="58"/>
      <c r="N696" s="59"/>
    </row>
    <row r="697" spans="1:14" x14ac:dyDescent="0.3">
      <c r="A697" s="55"/>
      <c r="B697" s="55"/>
      <c r="C697" s="55"/>
      <c r="D697" s="55"/>
      <c r="E697" s="55"/>
      <c r="F697" s="55"/>
      <c r="G697" s="55"/>
      <c r="H697" s="56"/>
      <c r="I697" s="56"/>
      <c r="J697" s="55"/>
      <c r="K697" s="55"/>
      <c r="L697" s="57"/>
      <c r="M697" s="58"/>
      <c r="N697" s="59"/>
    </row>
    <row r="698" spans="1:14" x14ac:dyDescent="0.3">
      <c r="A698" s="55"/>
      <c r="B698" s="55"/>
      <c r="C698" s="55"/>
      <c r="D698" s="55"/>
      <c r="E698" s="55"/>
      <c r="F698" s="55"/>
      <c r="G698" s="55"/>
      <c r="H698" s="56"/>
      <c r="I698" s="56"/>
      <c r="J698" s="55"/>
      <c r="K698" s="55"/>
      <c r="L698" s="57"/>
      <c r="M698" s="58"/>
      <c r="N698" s="59"/>
    </row>
    <row r="699" spans="1:14" x14ac:dyDescent="0.3">
      <c r="A699" s="55"/>
      <c r="B699" s="55"/>
      <c r="C699" s="55"/>
      <c r="D699" s="55"/>
      <c r="E699" s="55"/>
      <c r="F699" s="55"/>
      <c r="G699" s="55"/>
      <c r="H699" s="56"/>
      <c r="I699" s="56"/>
      <c r="J699" s="55"/>
      <c r="K699" s="55"/>
      <c r="L699" s="57"/>
      <c r="M699" s="58"/>
      <c r="N699" s="59"/>
    </row>
    <row r="700" spans="1:14" x14ac:dyDescent="0.3">
      <c r="A700" s="55"/>
      <c r="B700" s="55"/>
      <c r="C700" s="55"/>
      <c r="D700" s="55"/>
      <c r="E700" s="55"/>
      <c r="F700" s="55"/>
      <c r="G700" s="55"/>
      <c r="H700" s="56"/>
      <c r="I700" s="56"/>
      <c r="J700" s="55"/>
      <c r="K700" s="55"/>
      <c r="L700" s="57"/>
      <c r="M700" s="58"/>
      <c r="N700" s="59"/>
    </row>
    <row r="701" spans="1:14" x14ac:dyDescent="0.3">
      <c r="A701" s="55"/>
      <c r="B701" s="55"/>
      <c r="C701" s="55"/>
      <c r="D701" s="55"/>
      <c r="E701" s="55"/>
      <c r="F701" s="55"/>
      <c r="G701" s="55"/>
      <c r="H701" s="56"/>
      <c r="I701" s="56"/>
      <c r="J701" s="55"/>
      <c r="K701" s="55"/>
      <c r="L701" s="57"/>
      <c r="M701" s="58"/>
      <c r="N701" s="59"/>
    </row>
    <row r="702" spans="1:14" x14ac:dyDescent="0.3">
      <c r="A702" s="55"/>
      <c r="B702" s="55"/>
      <c r="C702" s="55"/>
      <c r="D702" s="55"/>
      <c r="E702" s="55"/>
      <c r="F702" s="55"/>
      <c r="G702" s="55"/>
      <c r="H702" s="56"/>
      <c r="I702" s="56"/>
      <c r="J702" s="55"/>
      <c r="K702" s="55"/>
      <c r="L702" s="57"/>
      <c r="M702" s="58"/>
      <c r="N702" s="59"/>
    </row>
    <row r="703" spans="1:14" x14ac:dyDescent="0.3">
      <c r="A703" s="55"/>
      <c r="B703" s="55"/>
      <c r="C703" s="55"/>
      <c r="D703" s="55"/>
      <c r="E703" s="55"/>
      <c r="F703" s="55"/>
      <c r="G703" s="55"/>
      <c r="H703" s="56"/>
      <c r="I703" s="56"/>
      <c r="J703" s="55"/>
      <c r="K703" s="55"/>
      <c r="L703" s="57"/>
      <c r="M703" s="58"/>
      <c r="N703" s="59"/>
    </row>
    <row r="704" spans="1:14" x14ac:dyDescent="0.3">
      <c r="A704" s="55"/>
      <c r="B704" s="55"/>
      <c r="C704" s="55"/>
      <c r="D704" s="55"/>
      <c r="E704" s="55"/>
      <c r="F704" s="55"/>
      <c r="G704" s="55"/>
      <c r="H704" s="56"/>
      <c r="I704" s="56"/>
      <c r="J704" s="55"/>
      <c r="K704" s="55"/>
      <c r="L704" s="57"/>
      <c r="M704" s="58"/>
      <c r="N704" s="59"/>
    </row>
    <row r="705" spans="1:14" x14ac:dyDescent="0.3">
      <c r="A705" s="55"/>
      <c r="B705" s="55"/>
      <c r="C705" s="55"/>
      <c r="D705" s="55"/>
      <c r="E705" s="55"/>
      <c r="F705" s="55"/>
      <c r="G705" s="55"/>
      <c r="H705" s="56"/>
      <c r="I705" s="56"/>
      <c r="J705" s="55"/>
      <c r="K705" s="55"/>
      <c r="L705" s="57"/>
      <c r="M705" s="58"/>
      <c r="N705" s="59"/>
    </row>
    <row r="706" spans="1:14" x14ac:dyDescent="0.3">
      <c r="A706" s="55"/>
      <c r="B706" s="55"/>
      <c r="C706" s="55"/>
      <c r="D706" s="55"/>
      <c r="E706" s="55"/>
      <c r="F706" s="55"/>
      <c r="G706" s="55"/>
      <c r="H706" s="56"/>
      <c r="I706" s="56"/>
      <c r="J706" s="55"/>
      <c r="K706" s="55"/>
      <c r="L706" s="57"/>
      <c r="M706" s="58"/>
      <c r="N706" s="59"/>
    </row>
    <row r="707" spans="1:14" x14ac:dyDescent="0.3">
      <c r="A707" s="55"/>
      <c r="B707" s="55"/>
      <c r="C707" s="55"/>
      <c r="D707" s="55"/>
      <c r="E707" s="55"/>
      <c r="F707" s="55"/>
      <c r="G707" s="55"/>
      <c r="H707" s="56"/>
      <c r="I707" s="56"/>
      <c r="J707" s="55"/>
      <c r="K707" s="55"/>
      <c r="L707" s="57"/>
      <c r="M707" s="58"/>
      <c r="N707" s="59"/>
    </row>
  </sheetData>
  <autoFilter ref="A3:N401"/>
  <sortState ref="A4:N420">
    <sortCondition ref="A4:A420"/>
  </sortState>
  <mergeCells count="1">
    <mergeCell ref="A1:N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7"/>
  <sheetViews>
    <sheetView zoomScale="115" zoomScaleNormal="115" workbookViewId="0">
      <selection sqref="A1:N1"/>
    </sheetView>
  </sheetViews>
  <sheetFormatPr defaultRowHeight="16.5" x14ac:dyDescent="0.3"/>
  <cols>
    <col min="1" max="1" width="14.375" customWidth="1"/>
    <col min="2" max="2" width="20.625" customWidth="1"/>
    <col min="3" max="3" width="13.125" bestFit="1" customWidth="1"/>
    <col min="12" max="13" width="12.625" customWidth="1"/>
    <col min="14" max="14" width="15.125" style="5" customWidth="1"/>
    <col min="16" max="16" width="9.375" bestFit="1" customWidth="1"/>
  </cols>
  <sheetData>
    <row r="1" spans="1:20" ht="32.25" customHeight="1" x14ac:dyDescent="0.3">
      <c r="A1" s="100" t="s">
        <v>102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20" ht="17.25" thickBot="1" x14ac:dyDescent="0.35">
      <c r="N2" s="3"/>
    </row>
    <row r="3" spans="1:20" x14ac:dyDescent="0.3">
      <c r="A3" s="1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2" t="s">
        <v>11</v>
      </c>
      <c r="N3" s="4" t="s">
        <v>73</v>
      </c>
      <c r="P3" s="39" t="s">
        <v>65</v>
      </c>
      <c r="Q3" s="39" t="s">
        <v>66</v>
      </c>
      <c r="R3" s="39" t="s">
        <v>67</v>
      </c>
      <c r="S3" s="39" t="s">
        <v>68</v>
      </c>
      <c r="T3" s="39" t="s">
        <v>62</v>
      </c>
    </row>
    <row r="4" spans="1:20" x14ac:dyDescent="0.3">
      <c r="A4" s="6"/>
      <c r="B4" s="6"/>
      <c r="C4" s="6"/>
      <c r="D4" s="6"/>
      <c r="E4" s="6"/>
      <c r="F4" s="6"/>
      <c r="G4" s="6"/>
      <c r="H4" s="7"/>
      <c r="I4" s="7"/>
      <c r="J4" s="6"/>
      <c r="K4" s="6"/>
      <c r="L4" s="8"/>
      <c r="M4" s="9"/>
      <c r="N4" s="10"/>
      <c r="O4" s="37"/>
      <c r="P4" s="37">
        <f>SUM(L6)</f>
        <v>0</v>
      </c>
      <c r="Q4" s="37">
        <f>SUM(L4:L5)</f>
        <v>0</v>
      </c>
      <c r="R4" s="37"/>
      <c r="S4" s="37">
        <f>SUM(L7)</f>
        <v>0</v>
      </c>
      <c r="T4" s="37"/>
    </row>
    <row r="5" spans="1:20" x14ac:dyDescent="0.3">
      <c r="A5" s="6"/>
      <c r="B5" s="6"/>
      <c r="C5" s="6"/>
      <c r="D5" s="6"/>
      <c r="E5" s="6"/>
      <c r="F5" s="6"/>
      <c r="G5" s="6"/>
      <c r="H5" s="7"/>
      <c r="I5" s="7"/>
      <c r="J5" s="6"/>
      <c r="K5" s="6"/>
      <c r="L5" s="8"/>
      <c r="M5" s="9"/>
      <c r="N5" s="10"/>
    </row>
    <row r="6" spans="1:20" x14ac:dyDescent="0.3">
      <c r="A6" s="6"/>
      <c r="B6" s="6"/>
      <c r="C6" s="6"/>
      <c r="D6" s="6"/>
      <c r="E6" s="6"/>
      <c r="F6" s="6"/>
      <c r="G6" s="6"/>
      <c r="H6" s="7"/>
      <c r="I6" s="7"/>
      <c r="J6" s="6"/>
      <c r="K6" s="6"/>
      <c r="L6" s="8"/>
      <c r="M6" s="9"/>
      <c r="N6" s="10"/>
    </row>
    <row r="7" spans="1:20" x14ac:dyDescent="0.3">
      <c r="A7" s="6"/>
      <c r="B7" s="6"/>
      <c r="C7" s="6"/>
      <c r="D7" s="6"/>
      <c r="E7" s="6"/>
      <c r="F7" s="6"/>
      <c r="G7" s="6"/>
      <c r="H7" s="7"/>
      <c r="I7" s="7"/>
      <c r="J7" s="6"/>
      <c r="K7" s="6"/>
      <c r="L7" s="8"/>
      <c r="M7" s="9"/>
      <c r="N7" s="10"/>
    </row>
    <row r="8" spans="1:20" x14ac:dyDescent="0.3">
      <c r="A8" s="6"/>
      <c r="B8" s="6"/>
      <c r="C8" s="6"/>
      <c r="D8" s="6"/>
      <c r="E8" s="6"/>
      <c r="F8" s="6"/>
      <c r="G8" s="6"/>
      <c r="H8" s="7"/>
      <c r="I8" s="7"/>
      <c r="J8" s="6"/>
      <c r="K8" s="6"/>
      <c r="L8" s="8"/>
      <c r="M8" s="9"/>
      <c r="N8" s="10"/>
    </row>
    <row r="9" spans="1:20" x14ac:dyDescent="0.3">
      <c r="A9" s="6"/>
      <c r="B9" s="6"/>
      <c r="C9" s="6"/>
      <c r="D9" s="6"/>
      <c r="E9" s="6"/>
      <c r="F9" s="6"/>
      <c r="G9" s="6"/>
      <c r="H9" s="7"/>
      <c r="I9" s="7"/>
      <c r="J9" s="6"/>
      <c r="K9" s="6"/>
      <c r="L9" s="8"/>
      <c r="M9" s="9"/>
      <c r="N9" s="10"/>
    </row>
    <row r="10" spans="1:20" x14ac:dyDescent="0.3">
      <c r="A10" s="6"/>
      <c r="B10" s="6"/>
      <c r="C10" s="6"/>
      <c r="D10" s="6"/>
      <c r="E10" s="6"/>
      <c r="F10" s="6"/>
      <c r="G10" s="6"/>
      <c r="H10" s="7"/>
      <c r="I10" s="7"/>
      <c r="J10" s="6"/>
      <c r="K10" s="6"/>
      <c r="L10" s="8"/>
      <c r="M10" s="9"/>
      <c r="N10" s="10"/>
    </row>
    <row r="11" spans="1:20" x14ac:dyDescent="0.3">
      <c r="A11" s="6"/>
      <c r="B11" s="6"/>
      <c r="C11" s="6"/>
      <c r="D11" s="6"/>
      <c r="E11" s="6"/>
      <c r="F11" s="6"/>
      <c r="G11" s="6"/>
      <c r="H11" s="7"/>
      <c r="I11" s="7"/>
      <c r="J11" s="6"/>
      <c r="K11" s="6"/>
      <c r="L11" s="8"/>
      <c r="M11" s="9"/>
      <c r="N11" s="10"/>
    </row>
    <row r="12" spans="1:20" x14ac:dyDescent="0.3">
      <c r="A12" s="6"/>
      <c r="B12" s="6"/>
      <c r="C12" s="6"/>
      <c r="D12" s="6"/>
      <c r="E12" s="6"/>
      <c r="F12" s="6"/>
      <c r="G12" s="6"/>
      <c r="H12" s="7"/>
      <c r="I12" s="7"/>
      <c r="J12" s="6"/>
      <c r="K12" s="6"/>
      <c r="L12" s="8"/>
      <c r="M12" s="9"/>
      <c r="N12" s="10"/>
    </row>
    <row r="13" spans="1:20" x14ac:dyDescent="0.3">
      <c r="A13" s="6"/>
      <c r="B13" s="6"/>
      <c r="C13" s="6"/>
      <c r="D13" s="6"/>
      <c r="E13" s="6"/>
      <c r="F13" s="6"/>
      <c r="G13" s="6"/>
      <c r="H13" s="7"/>
      <c r="I13" s="7"/>
      <c r="J13" s="6"/>
      <c r="K13" s="6"/>
      <c r="L13" s="8"/>
      <c r="M13" s="9"/>
      <c r="N13" s="10"/>
    </row>
    <row r="14" spans="1:20" x14ac:dyDescent="0.3">
      <c r="A14" s="6"/>
      <c r="B14" s="6"/>
      <c r="C14" s="6"/>
      <c r="D14" s="6"/>
      <c r="E14" s="6"/>
      <c r="F14" s="6"/>
      <c r="G14" s="6"/>
      <c r="H14" s="7"/>
      <c r="I14" s="7"/>
      <c r="J14" s="6"/>
      <c r="K14" s="6"/>
      <c r="L14" s="8"/>
      <c r="M14" s="9"/>
      <c r="N14" s="10"/>
    </row>
    <row r="15" spans="1:20" x14ac:dyDescent="0.3">
      <c r="A15" s="6"/>
      <c r="B15" s="6"/>
      <c r="C15" s="6"/>
      <c r="D15" s="6"/>
      <c r="E15" s="6"/>
      <c r="F15" s="6"/>
      <c r="G15" s="6"/>
      <c r="H15" s="7"/>
      <c r="I15" s="7"/>
      <c r="J15" s="6"/>
      <c r="K15" s="6"/>
      <c r="L15" s="8"/>
      <c r="M15" s="9"/>
      <c r="N15" s="10"/>
    </row>
    <row r="16" spans="1:20" x14ac:dyDescent="0.3">
      <c r="A16" s="6"/>
      <c r="B16" s="6"/>
      <c r="C16" s="6"/>
      <c r="D16" s="6"/>
      <c r="E16" s="6"/>
      <c r="F16" s="6"/>
      <c r="G16" s="6"/>
      <c r="H16" s="7"/>
      <c r="I16" s="7"/>
      <c r="J16" s="6"/>
      <c r="K16" s="6"/>
      <c r="L16" s="8"/>
      <c r="M16" s="9"/>
      <c r="N16" s="10"/>
    </row>
    <row r="17" spans="1:14" x14ac:dyDescent="0.3">
      <c r="A17" s="6"/>
      <c r="B17" s="6"/>
      <c r="C17" s="6"/>
      <c r="D17" s="6"/>
      <c r="E17" s="6"/>
      <c r="F17" s="6"/>
      <c r="G17" s="6"/>
      <c r="H17" s="7"/>
      <c r="I17" s="7"/>
      <c r="J17" s="6"/>
      <c r="K17" s="6"/>
      <c r="L17" s="8"/>
      <c r="M17" s="9"/>
      <c r="N17" s="10"/>
    </row>
    <row r="18" spans="1:14" x14ac:dyDescent="0.3">
      <c r="A18" s="6"/>
      <c r="B18" s="6"/>
      <c r="C18" s="6"/>
      <c r="D18" s="6"/>
      <c r="E18" s="6"/>
      <c r="F18" s="6"/>
      <c r="G18" s="6"/>
      <c r="H18" s="7"/>
      <c r="I18" s="7"/>
      <c r="J18" s="6"/>
      <c r="K18" s="6"/>
      <c r="L18" s="8"/>
      <c r="M18" s="9"/>
      <c r="N18" s="10"/>
    </row>
    <row r="19" spans="1:14" x14ac:dyDescent="0.3">
      <c r="A19" s="6"/>
      <c r="B19" s="6"/>
      <c r="C19" s="6"/>
      <c r="D19" s="6"/>
      <c r="E19" s="6"/>
      <c r="F19" s="6"/>
      <c r="G19" s="6"/>
      <c r="H19" s="7"/>
      <c r="I19" s="7"/>
      <c r="J19" s="6"/>
      <c r="K19" s="6"/>
      <c r="L19" s="8"/>
      <c r="M19" s="9"/>
      <c r="N19" s="10"/>
    </row>
    <row r="20" spans="1:14" x14ac:dyDescent="0.3">
      <c r="A20" s="6"/>
      <c r="B20" s="6"/>
      <c r="C20" s="6"/>
      <c r="D20" s="6"/>
      <c r="E20" s="6"/>
      <c r="F20" s="6"/>
      <c r="G20" s="6"/>
      <c r="H20" s="7"/>
      <c r="I20" s="7"/>
      <c r="J20" s="6"/>
      <c r="K20" s="6"/>
      <c r="L20" s="8"/>
      <c r="M20" s="9"/>
      <c r="N20" s="10"/>
    </row>
    <row r="21" spans="1:14" x14ac:dyDescent="0.3">
      <c r="A21" s="6"/>
      <c r="B21" s="6"/>
      <c r="C21" s="6"/>
      <c r="D21" s="6"/>
      <c r="E21" s="6"/>
      <c r="F21" s="6"/>
      <c r="G21" s="6"/>
      <c r="H21" s="7"/>
      <c r="I21" s="7"/>
      <c r="J21" s="6"/>
      <c r="K21" s="6"/>
      <c r="L21" s="8"/>
      <c r="M21" s="9"/>
      <c r="N21" s="10"/>
    </row>
    <row r="22" spans="1:14" x14ac:dyDescent="0.3">
      <c r="A22" s="6"/>
      <c r="B22" s="6"/>
      <c r="C22" s="6"/>
      <c r="D22" s="6"/>
      <c r="E22" s="6"/>
      <c r="F22" s="6"/>
      <c r="G22" s="6"/>
      <c r="H22" s="7"/>
      <c r="I22" s="7"/>
      <c r="J22" s="6"/>
      <c r="K22" s="6"/>
      <c r="L22" s="8"/>
      <c r="M22" s="9"/>
      <c r="N22" s="10"/>
    </row>
    <row r="23" spans="1:14" x14ac:dyDescent="0.3">
      <c r="A23" s="6"/>
      <c r="B23" s="6"/>
      <c r="C23" s="6"/>
      <c r="D23" s="6"/>
      <c r="E23" s="6"/>
      <c r="F23" s="6"/>
      <c r="G23" s="6"/>
      <c r="H23" s="7"/>
      <c r="I23" s="7"/>
      <c r="J23" s="6"/>
      <c r="K23" s="6"/>
      <c r="L23" s="8"/>
      <c r="M23" s="9"/>
      <c r="N23" s="10"/>
    </row>
    <row r="24" spans="1:14" x14ac:dyDescent="0.3">
      <c r="A24" s="6"/>
      <c r="B24" s="6"/>
      <c r="C24" s="6"/>
      <c r="D24" s="6"/>
      <c r="E24" s="6"/>
      <c r="F24" s="6"/>
      <c r="G24" s="6"/>
      <c r="H24" s="7"/>
      <c r="I24" s="7"/>
      <c r="J24" s="6"/>
      <c r="K24" s="6"/>
      <c r="L24" s="8"/>
      <c r="M24" s="9"/>
      <c r="N24" s="10"/>
    </row>
    <row r="25" spans="1:14" x14ac:dyDescent="0.3">
      <c r="A25" s="6"/>
      <c r="B25" s="6"/>
      <c r="C25" s="6"/>
      <c r="D25" s="6"/>
      <c r="E25" s="6"/>
      <c r="F25" s="6"/>
      <c r="G25" s="6"/>
      <c r="H25" s="7"/>
      <c r="I25" s="7"/>
      <c r="J25" s="6"/>
      <c r="K25" s="6"/>
      <c r="L25" s="8"/>
      <c r="M25" s="9"/>
      <c r="N25" s="10"/>
    </row>
    <row r="26" spans="1:14" x14ac:dyDescent="0.3">
      <c r="A26" s="6"/>
      <c r="B26" s="6"/>
      <c r="C26" s="6"/>
      <c r="D26" s="6"/>
      <c r="E26" s="6"/>
      <c r="F26" s="6"/>
      <c r="G26" s="6"/>
      <c r="H26" s="7"/>
      <c r="I26" s="7"/>
      <c r="J26" s="6"/>
      <c r="K26" s="6"/>
      <c r="L26" s="8"/>
      <c r="M26" s="9"/>
      <c r="N26" s="10"/>
    </row>
    <row r="27" spans="1:14" x14ac:dyDescent="0.3">
      <c r="A27" s="6"/>
      <c r="B27" s="6"/>
      <c r="C27" s="6"/>
      <c r="D27" s="6"/>
      <c r="E27" s="6"/>
      <c r="F27" s="6"/>
      <c r="G27" s="6"/>
      <c r="H27" s="7"/>
      <c r="I27" s="7"/>
      <c r="J27" s="6"/>
      <c r="K27" s="6"/>
      <c r="L27" s="8"/>
      <c r="M27" s="9"/>
      <c r="N27" s="10"/>
    </row>
    <row r="28" spans="1:14" x14ac:dyDescent="0.3">
      <c r="A28" s="6"/>
      <c r="B28" s="6"/>
      <c r="C28" s="6"/>
      <c r="D28" s="6"/>
      <c r="E28" s="6"/>
      <c r="F28" s="6"/>
      <c r="G28" s="6"/>
      <c r="H28" s="7"/>
      <c r="I28" s="7"/>
      <c r="J28" s="6"/>
      <c r="K28" s="6"/>
      <c r="L28" s="8"/>
      <c r="M28" s="9"/>
      <c r="N28" s="10"/>
    </row>
    <row r="29" spans="1:14" x14ac:dyDescent="0.3">
      <c r="A29" s="6"/>
      <c r="B29" s="6"/>
      <c r="C29" s="6"/>
      <c r="D29" s="6"/>
      <c r="E29" s="6"/>
      <c r="F29" s="6"/>
      <c r="G29" s="6"/>
      <c r="H29" s="7"/>
      <c r="I29" s="7"/>
      <c r="J29" s="6"/>
      <c r="K29" s="6"/>
      <c r="L29" s="8"/>
      <c r="M29" s="9"/>
      <c r="N29" s="10"/>
    </row>
    <row r="30" spans="1:14" x14ac:dyDescent="0.3">
      <c r="A30" s="6"/>
      <c r="B30" s="6"/>
      <c r="C30" s="6"/>
      <c r="D30" s="6"/>
      <c r="E30" s="6"/>
      <c r="F30" s="6"/>
      <c r="G30" s="6"/>
      <c r="H30" s="7"/>
      <c r="I30" s="7"/>
      <c r="J30" s="6"/>
      <c r="K30" s="6"/>
      <c r="L30" s="8"/>
      <c r="M30" s="9"/>
      <c r="N30" s="10"/>
    </row>
    <row r="31" spans="1:14" x14ac:dyDescent="0.3">
      <c r="A31" s="6"/>
      <c r="B31" s="6"/>
      <c r="C31" s="6"/>
      <c r="D31" s="6"/>
      <c r="E31" s="6"/>
      <c r="F31" s="6"/>
      <c r="G31" s="6"/>
      <c r="H31" s="7"/>
      <c r="I31" s="7"/>
      <c r="J31" s="6"/>
      <c r="K31" s="6"/>
      <c r="L31" s="8"/>
      <c r="M31" s="9"/>
      <c r="N31" s="10"/>
    </row>
    <row r="32" spans="1:14" x14ac:dyDescent="0.3">
      <c r="A32" s="6"/>
      <c r="B32" s="6"/>
      <c r="C32" s="6"/>
      <c r="D32" s="6"/>
      <c r="E32" s="6"/>
      <c r="F32" s="6"/>
      <c r="G32" s="6"/>
      <c r="H32" s="7"/>
      <c r="I32" s="7"/>
      <c r="J32" s="6"/>
      <c r="K32" s="6"/>
      <c r="L32" s="8"/>
      <c r="M32" s="9"/>
      <c r="N32" s="10"/>
    </row>
    <row r="33" spans="1:14" x14ac:dyDescent="0.3">
      <c r="A33" s="6"/>
      <c r="B33" s="6"/>
      <c r="C33" s="6"/>
      <c r="D33" s="6"/>
      <c r="E33" s="6"/>
      <c r="F33" s="6"/>
      <c r="G33" s="6"/>
      <c r="H33" s="7"/>
      <c r="I33" s="7"/>
      <c r="J33" s="6"/>
      <c r="K33" s="6"/>
      <c r="L33" s="8"/>
      <c r="M33" s="9"/>
      <c r="N33" s="10"/>
    </row>
    <row r="34" spans="1:14" x14ac:dyDescent="0.3">
      <c r="A34" s="6"/>
      <c r="B34" s="6"/>
      <c r="C34" s="6"/>
      <c r="D34" s="6"/>
      <c r="E34" s="6"/>
      <c r="F34" s="6"/>
      <c r="G34" s="6"/>
      <c r="H34" s="7"/>
      <c r="I34" s="7"/>
      <c r="J34" s="6"/>
      <c r="K34" s="6"/>
      <c r="L34" s="8"/>
      <c r="M34" s="9"/>
      <c r="N34" s="10"/>
    </row>
    <row r="35" spans="1:14" x14ac:dyDescent="0.3">
      <c r="A35" s="6"/>
      <c r="B35" s="6"/>
      <c r="C35" s="6"/>
      <c r="D35" s="6"/>
      <c r="E35" s="6"/>
      <c r="F35" s="6"/>
      <c r="G35" s="6"/>
      <c r="H35" s="7"/>
      <c r="I35" s="7"/>
      <c r="J35" s="6"/>
      <c r="K35" s="6"/>
      <c r="L35" s="8"/>
      <c r="M35" s="9"/>
      <c r="N35" s="10"/>
    </row>
    <row r="36" spans="1:14" x14ac:dyDescent="0.3">
      <c r="A36" s="6"/>
      <c r="B36" s="6"/>
      <c r="C36" s="6"/>
      <c r="D36" s="6"/>
      <c r="E36" s="6"/>
      <c r="F36" s="6"/>
      <c r="G36" s="6"/>
      <c r="H36" s="7"/>
      <c r="I36" s="7"/>
      <c r="J36" s="6"/>
      <c r="K36" s="6"/>
      <c r="L36" s="8"/>
      <c r="M36" s="9"/>
      <c r="N36" s="10"/>
    </row>
    <row r="37" spans="1:14" x14ac:dyDescent="0.3">
      <c r="A37" s="6"/>
      <c r="B37" s="6"/>
      <c r="C37" s="6"/>
      <c r="D37" s="6"/>
      <c r="E37" s="6"/>
      <c r="F37" s="6"/>
      <c r="G37" s="6"/>
      <c r="H37" s="7"/>
      <c r="I37" s="7"/>
      <c r="J37" s="6"/>
      <c r="K37" s="6"/>
      <c r="L37" s="8"/>
      <c r="M37" s="9"/>
      <c r="N37" s="10"/>
    </row>
    <row r="38" spans="1:14" x14ac:dyDescent="0.3">
      <c r="A38" s="6"/>
      <c r="B38" s="6"/>
      <c r="C38" s="6"/>
      <c r="D38" s="6"/>
      <c r="E38" s="6"/>
      <c r="F38" s="6"/>
      <c r="G38" s="6"/>
      <c r="H38" s="7"/>
      <c r="I38" s="7"/>
      <c r="J38" s="6"/>
      <c r="K38" s="6"/>
      <c r="L38" s="8"/>
      <c r="M38" s="9"/>
      <c r="N38" s="10"/>
    </row>
    <row r="39" spans="1:14" x14ac:dyDescent="0.3">
      <c r="A39" s="6"/>
      <c r="B39" s="6"/>
      <c r="C39" s="6"/>
      <c r="D39" s="6"/>
      <c r="E39" s="6"/>
      <c r="F39" s="6"/>
      <c r="G39" s="6"/>
      <c r="H39" s="7"/>
      <c r="I39" s="7"/>
      <c r="J39" s="6"/>
      <c r="K39" s="6"/>
      <c r="L39" s="8"/>
      <c r="M39" s="9"/>
      <c r="N39" s="10"/>
    </row>
    <row r="40" spans="1:14" x14ac:dyDescent="0.3">
      <c r="A40" s="6"/>
      <c r="B40" s="6"/>
      <c r="C40" s="6"/>
      <c r="D40" s="6"/>
      <c r="E40" s="6"/>
      <c r="F40" s="6"/>
      <c r="G40" s="6"/>
      <c r="H40" s="7"/>
      <c r="I40" s="7"/>
      <c r="J40" s="6"/>
      <c r="K40" s="6"/>
      <c r="L40" s="8"/>
      <c r="M40" s="9"/>
      <c r="N40" s="10"/>
    </row>
    <row r="41" spans="1:14" x14ac:dyDescent="0.3">
      <c r="A41" s="6"/>
      <c r="B41" s="6"/>
      <c r="C41" s="6"/>
      <c r="D41" s="6"/>
      <c r="E41" s="6"/>
      <c r="F41" s="6"/>
      <c r="G41" s="6"/>
      <c r="H41" s="7"/>
      <c r="I41" s="7"/>
      <c r="J41" s="6"/>
      <c r="K41" s="6"/>
      <c r="L41" s="8"/>
      <c r="M41" s="9"/>
      <c r="N41" s="10"/>
    </row>
    <row r="42" spans="1:14" x14ac:dyDescent="0.3">
      <c r="A42" s="6"/>
      <c r="B42" s="6"/>
      <c r="C42" s="6"/>
      <c r="D42" s="6"/>
      <c r="E42" s="6"/>
      <c r="F42" s="6"/>
      <c r="G42" s="6"/>
      <c r="H42" s="7"/>
      <c r="I42" s="7"/>
      <c r="J42" s="6"/>
      <c r="K42" s="6"/>
      <c r="L42" s="8"/>
      <c r="M42" s="9"/>
      <c r="N42" s="10"/>
    </row>
    <row r="43" spans="1:14" x14ac:dyDescent="0.3">
      <c r="A43" s="6"/>
      <c r="B43" s="6"/>
      <c r="C43" s="6"/>
      <c r="D43" s="6"/>
      <c r="E43" s="6"/>
      <c r="F43" s="6"/>
      <c r="G43" s="6"/>
      <c r="H43" s="7"/>
      <c r="I43" s="7"/>
      <c r="J43" s="6"/>
      <c r="K43" s="6"/>
      <c r="L43" s="8"/>
      <c r="M43" s="9"/>
      <c r="N43" s="10"/>
    </row>
    <row r="44" spans="1:14" x14ac:dyDescent="0.3">
      <c r="A44" s="6"/>
      <c r="B44" s="6"/>
      <c r="C44" s="6"/>
      <c r="D44" s="6"/>
      <c r="E44" s="6"/>
      <c r="F44" s="6"/>
      <c r="G44" s="6"/>
      <c r="H44" s="7"/>
      <c r="I44" s="7"/>
      <c r="J44" s="6"/>
      <c r="K44" s="6"/>
      <c r="L44" s="8"/>
      <c r="M44" s="9"/>
      <c r="N44" s="10"/>
    </row>
    <row r="45" spans="1:14" x14ac:dyDescent="0.3">
      <c r="A45" s="6"/>
      <c r="B45" s="6"/>
      <c r="C45" s="6"/>
      <c r="D45" s="6"/>
      <c r="E45" s="6"/>
      <c r="F45" s="6"/>
      <c r="G45" s="6"/>
      <c r="H45" s="7"/>
      <c r="I45" s="7"/>
      <c r="J45" s="6"/>
      <c r="K45" s="6"/>
      <c r="L45" s="8"/>
      <c r="M45" s="9"/>
      <c r="N45" s="10"/>
    </row>
    <row r="46" spans="1:14" x14ac:dyDescent="0.3">
      <c r="A46" s="6"/>
      <c r="B46" s="6"/>
      <c r="C46" s="6"/>
      <c r="D46" s="6"/>
      <c r="E46" s="6"/>
      <c r="F46" s="6"/>
      <c r="G46" s="6"/>
      <c r="H46" s="7"/>
      <c r="I46" s="7"/>
      <c r="J46" s="6"/>
      <c r="K46" s="6"/>
      <c r="L46" s="8"/>
      <c r="M46" s="9"/>
      <c r="N46" s="10"/>
    </row>
    <row r="47" spans="1:14" x14ac:dyDescent="0.3">
      <c r="A47" s="6"/>
      <c r="B47" s="6"/>
      <c r="C47" s="6"/>
      <c r="D47" s="6"/>
      <c r="E47" s="6"/>
      <c r="F47" s="6"/>
      <c r="G47" s="6"/>
      <c r="H47" s="7"/>
      <c r="I47" s="7"/>
      <c r="J47" s="6"/>
      <c r="K47" s="6"/>
      <c r="L47" s="8"/>
      <c r="M47" s="9"/>
      <c r="N47" s="10"/>
    </row>
    <row r="48" spans="1:14" x14ac:dyDescent="0.3">
      <c r="A48" s="6"/>
      <c r="B48" s="6"/>
      <c r="C48" s="6"/>
      <c r="D48" s="6"/>
      <c r="E48" s="6"/>
      <c r="F48" s="6"/>
      <c r="G48" s="6"/>
      <c r="H48" s="7"/>
      <c r="I48" s="7"/>
      <c r="J48" s="6"/>
      <c r="K48" s="6"/>
      <c r="L48" s="8"/>
      <c r="M48" s="9"/>
      <c r="N48" s="10"/>
    </row>
    <row r="49" spans="1:14" x14ac:dyDescent="0.3">
      <c r="A49" s="6"/>
      <c r="B49" s="6"/>
      <c r="C49" s="6"/>
      <c r="D49" s="6"/>
      <c r="E49" s="6"/>
      <c r="F49" s="6"/>
      <c r="G49" s="6"/>
      <c r="H49" s="7"/>
      <c r="I49" s="7"/>
      <c r="J49" s="6"/>
      <c r="K49" s="6"/>
      <c r="L49" s="8"/>
      <c r="M49" s="9"/>
      <c r="N49" s="10"/>
    </row>
    <row r="50" spans="1:14" x14ac:dyDescent="0.3">
      <c r="A50" s="6"/>
      <c r="B50" s="6"/>
      <c r="C50" s="6"/>
      <c r="D50" s="6"/>
      <c r="E50" s="6"/>
      <c r="F50" s="6"/>
      <c r="G50" s="6"/>
      <c r="H50" s="7"/>
      <c r="I50" s="7"/>
      <c r="J50" s="6"/>
      <c r="K50" s="6"/>
      <c r="L50" s="8"/>
      <c r="M50" s="9"/>
      <c r="N50" s="10"/>
    </row>
    <row r="51" spans="1:14" x14ac:dyDescent="0.3">
      <c r="A51" s="6"/>
      <c r="B51" s="6"/>
      <c r="C51" s="6"/>
      <c r="D51" s="6"/>
      <c r="E51" s="6"/>
      <c r="F51" s="6"/>
      <c r="G51" s="6"/>
      <c r="H51" s="7"/>
      <c r="I51" s="7"/>
      <c r="J51" s="6"/>
      <c r="K51" s="6"/>
      <c r="L51" s="8"/>
      <c r="M51" s="9"/>
      <c r="N51" s="10"/>
    </row>
    <row r="52" spans="1:14" x14ac:dyDescent="0.3">
      <c r="A52" s="6"/>
      <c r="B52" s="6"/>
      <c r="C52" s="6"/>
      <c r="D52" s="6"/>
      <c r="E52" s="6"/>
      <c r="F52" s="6"/>
      <c r="G52" s="6"/>
      <c r="H52" s="7"/>
      <c r="I52" s="7"/>
      <c r="J52" s="6"/>
      <c r="K52" s="6"/>
      <c r="L52" s="8"/>
      <c r="M52" s="9"/>
      <c r="N52" s="10"/>
    </row>
    <row r="53" spans="1:14" x14ac:dyDescent="0.3">
      <c r="A53" s="6"/>
      <c r="B53" s="6"/>
      <c r="C53" s="6"/>
      <c r="D53" s="6"/>
      <c r="E53" s="6"/>
      <c r="F53" s="6"/>
      <c r="G53" s="6"/>
      <c r="H53" s="7"/>
      <c r="I53" s="7"/>
      <c r="J53" s="6"/>
      <c r="K53" s="6"/>
      <c r="L53" s="8"/>
      <c r="M53" s="9"/>
      <c r="N53" s="10"/>
    </row>
    <row r="54" spans="1:14" x14ac:dyDescent="0.3">
      <c r="A54" s="6"/>
      <c r="B54" s="6"/>
      <c r="C54" s="6"/>
      <c r="D54" s="6"/>
      <c r="E54" s="6"/>
      <c r="F54" s="6"/>
      <c r="G54" s="6"/>
      <c r="H54" s="7"/>
      <c r="I54" s="7"/>
      <c r="J54" s="6"/>
      <c r="K54" s="6"/>
      <c r="L54" s="8"/>
      <c r="M54" s="9"/>
      <c r="N54" s="10"/>
    </row>
    <row r="55" spans="1:14" x14ac:dyDescent="0.3">
      <c r="A55" s="6"/>
      <c r="B55" s="6"/>
      <c r="C55" s="6"/>
      <c r="D55" s="6"/>
      <c r="E55" s="6"/>
      <c r="F55" s="6"/>
      <c r="G55" s="6"/>
      <c r="H55" s="7"/>
      <c r="I55" s="7"/>
      <c r="J55" s="6"/>
      <c r="K55" s="6"/>
      <c r="L55" s="8"/>
      <c r="M55" s="9"/>
      <c r="N55" s="10"/>
    </row>
    <row r="56" spans="1:14" x14ac:dyDescent="0.3">
      <c r="A56" s="6"/>
      <c r="B56" s="6"/>
      <c r="C56" s="6"/>
      <c r="D56" s="6"/>
      <c r="E56" s="6"/>
      <c r="F56" s="6"/>
      <c r="G56" s="6"/>
      <c r="H56" s="7"/>
      <c r="I56" s="7"/>
      <c r="J56" s="6"/>
      <c r="K56" s="6"/>
      <c r="L56" s="8"/>
      <c r="M56" s="9"/>
      <c r="N56" s="10"/>
    </row>
    <row r="57" spans="1:14" x14ac:dyDescent="0.3">
      <c r="A57" s="6"/>
      <c r="B57" s="6"/>
      <c r="C57" s="6"/>
      <c r="D57" s="6"/>
      <c r="E57" s="6"/>
      <c r="F57" s="6"/>
      <c r="G57" s="6"/>
      <c r="H57" s="7"/>
      <c r="I57" s="7"/>
      <c r="J57" s="6"/>
      <c r="K57" s="6"/>
      <c r="L57" s="8"/>
      <c r="M57" s="9"/>
      <c r="N57" s="10"/>
    </row>
    <row r="58" spans="1:14" x14ac:dyDescent="0.3">
      <c r="A58" s="6"/>
      <c r="B58" s="6"/>
      <c r="C58" s="6"/>
      <c r="D58" s="6"/>
      <c r="E58" s="6"/>
      <c r="F58" s="6"/>
      <c r="G58" s="6"/>
      <c r="H58" s="7"/>
      <c r="I58" s="7"/>
      <c r="J58" s="6"/>
      <c r="K58" s="6"/>
      <c r="L58" s="8"/>
      <c r="M58" s="9"/>
      <c r="N58" s="10"/>
    </row>
    <row r="59" spans="1:14" x14ac:dyDescent="0.3">
      <c r="A59" s="6"/>
      <c r="B59" s="6"/>
      <c r="C59" s="6"/>
      <c r="D59" s="6"/>
      <c r="E59" s="6"/>
      <c r="F59" s="6"/>
      <c r="G59" s="6"/>
      <c r="H59" s="7"/>
      <c r="I59" s="7"/>
      <c r="J59" s="6"/>
      <c r="K59" s="6"/>
      <c r="L59" s="8"/>
      <c r="M59" s="9"/>
      <c r="N59" s="10"/>
    </row>
    <row r="60" spans="1:14" x14ac:dyDescent="0.3">
      <c r="A60" s="6"/>
      <c r="B60" s="6"/>
      <c r="C60" s="6"/>
      <c r="D60" s="6"/>
      <c r="E60" s="6"/>
      <c r="F60" s="6"/>
      <c r="G60" s="6"/>
      <c r="H60" s="7"/>
      <c r="I60" s="7"/>
      <c r="J60" s="6"/>
      <c r="K60" s="6"/>
      <c r="L60" s="8"/>
      <c r="M60" s="9"/>
      <c r="N60" s="10"/>
    </row>
    <row r="61" spans="1:14" x14ac:dyDescent="0.3">
      <c r="A61" s="6"/>
      <c r="B61" s="6"/>
      <c r="C61" s="6"/>
      <c r="D61" s="6"/>
      <c r="E61" s="6"/>
      <c r="F61" s="6"/>
      <c r="G61" s="6"/>
      <c r="H61" s="7"/>
      <c r="I61" s="7"/>
      <c r="J61" s="6"/>
      <c r="K61" s="6"/>
      <c r="L61" s="8"/>
      <c r="M61" s="9"/>
      <c r="N61" s="10"/>
    </row>
    <row r="62" spans="1:14" x14ac:dyDescent="0.3">
      <c r="A62" s="6"/>
      <c r="B62" s="6"/>
      <c r="C62" s="6"/>
      <c r="D62" s="6"/>
      <c r="E62" s="6"/>
      <c r="F62" s="6"/>
      <c r="G62" s="6"/>
      <c r="H62" s="7"/>
      <c r="I62" s="7"/>
      <c r="J62" s="6"/>
      <c r="K62" s="6"/>
      <c r="L62" s="8"/>
      <c r="M62" s="9"/>
      <c r="N62" s="10"/>
    </row>
    <row r="63" spans="1:14" x14ac:dyDescent="0.3">
      <c r="A63" s="6"/>
      <c r="B63" s="6"/>
      <c r="C63" s="6"/>
      <c r="D63" s="6"/>
      <c r="E63" s="6"/>
      <c r="F63" s="6"/>
      <c r="G63" s="6"/>
      <c r="H63" s="7"/>
      <c r="I63" s="7"/>
      <c r="J63" s="6"/>
      <c r="K63" s="6"/>
      <c r="L63" s="8"/>
      <c r="M63" s="9"/>
      <c r="N63" s="10"/>
    </row>
    <row r="64" spans="1:14" x14ac:dyDescent="0.3">
      <c r="A64" s="6"/>
      <c r="B64" s="6"/>
      <c r="C64" s="6"/>
      <c r="D64" s="6"/>
      <c r="E64" s="6"/>
      <c r="F64" s="6"/>
      <c r="G64" s="6"/>
      <c r="H64" s="7"/>
      <c r="I64" s="7"/>
      <c r="J64" s="6"/>
      <c r="K64" s="6"/>
      <c r="L64" s="8"/>
      <c r="M64" s="9"/>
      <c r="N64" s="10"/>
    </row>
    <row r="65" spans="1:14" x14ac:dyDescent="0.3">
      <c r="A65" s="6"/>
      <c r="B65" s="6"/>
      <c r="C65" s="6"/>
      <c r="D65" s="6"/>
      <c r="E65" s="6"/>
      <c r="F65" s="6"/>
      <c r="G65" s="6"/>
      <c r="H65" s="7"/>
      <c r="I65" s="7"/>
      <c r="J65" s="6"/>
      <c r="K65" s="6"/>
      <c r="L65" s="8"/>
      <c r="M65" s="9"/>
      <c r="N65" s="10"/>
    </row>
    <row r="66" spans="1:14" x14ac:dyDescent="0.3">
      <c r="A66" s="6"/>
      <c r="B66" s="6"/>
      <c r="C66" s="6"/>
      <c r="D66" s="6"/>
      <c r="E66" s="6"/>
      <c r="F66" s="6"/>
      <c r="G66" s="6"/>
      <c r="H66" s="7"/>
      <c r="I66" s="7"/>
      <c r="J66" s="6"/>
      <c r="K66" s="6"/>
      <c r="L66" s="8"/>
      <c r="M66" s="9"/>
      <c r="N66" s="10"/>
    </row>
    <row r="67" spans="1:14" x14ac:dyDescent="0.3">
      <c r="A67" s="6"/>
      <c r="B67" s="6"/>
      <c r="C67" s="6"/>
      <c r="D67" s="6"/>
      <c r="E67" s="6"/>
      <c r="F67" s="6"/>
      <c r="G67" s="6"/>
      <c r="H67" s="7"/>
      <c r="I67" s="7"/>
      <c r="J67" s="6"/>
      <c r="K67" s="6"/>
      <c r="L67" s="8"/>
      <c r="M67" s="9"/>
      <c r="N67" s="10"/>
    </row>
    <row r="68" spans="1:14" x14ac:dyDescent="0.3">
      <c r="A68" s="6"/>
      <c r="B68" s="6"/>
      <c r="C68" s="6"/>
      <c r="D68" s="6"/>
      <c r="E68" s="6"/>
      <c r="F68" s="6"/>
      <c r="G68" s="6"/>
      <c r="H68" s="7"/>
      <c r="I68" s="7"/>
      <c r="J68" s="6"/>
      <c r="K68" s="6"/>
      <c r="L68" s="8"/>
      <c r="M68" s="9"/>
      <c r="N68" s="10"/>
    </row>
    <row r="69" spans="1:14" x14ac:dyDescent="0.3">
      <c r="A69" s="6"/>
      <c r="B69" s="6"/>
      <c r="C69" s="6"/>
      <c r="D69" s="6"/>
      <c r="E69" s="6"/>
      <c r="F69" s="6"/>
      <c r="G69" s="6"/>
      <c r="H69" s="7"/>
      <c r="I69" s="7"/>
      <c r="J69" s="6"/>
      <c r="K69" s="6"/>
      <c r="L69" s="8"/>
      <c r="M69" s="9"/>
      <c r="N69" s="10"/>
    </row>
    <row r="70" spans="1:14" x14ac:dyDescent="0.3">
      <c r="A70" s="6"/>
      <c r="B70" s="6"/>
      <c r="C70" s="6"/>
      <c r="D70" s="6"/>
      <c r="E70" s="6"/>
      <c r="F70" s="6"/>
      <c r="G70" s="6"/>
      <c r="H70" s="7"/>
      <c r="I70" s="7"/>
      <c r="J70" s="6"/>
      <c r="K70" s="6"/>
      <c r="L70" s="8"/>
      <c r="M70" s="9"/>
      <c r="N70" s="10"/>
    </row>
    <row r="71" spans="1:14" x14ac:dyDescent="0.3">
      <c r="A71" s="6"/>
      <c r="B71" s="6"/>
      <c r="C71" s="6"/>
      <c r="D71" s="6"/>
      <c r="E71" s="6"/>
      <c r="F71" s="6"/>
      <c r="G71" s="6"/>
      <c r="H71" s="7"/>
      <c r="I71" s="7"/>
      <c r="J71" s="6"/>
      <c r="K71" s="6"/>
      <c r="L71" s="8"/>
      <c r="M71" s="9"/>
      <c r="N71" s="10"/>
    </row>
    <row r="72" spans="1:14" x14ac:dyDescent="0.3">
      <c r="A72" s="6"/>
      <c r="B72" s="6"/>
      <c r="C72" s="6"/>
      <c r="D72" s="6"/>
      <c r="E72" s="6"/>
      <c r="F72" s="6"/>
      <c r="G72" s="6"/>
      <c r="H72" s="7"/>
      <c r="I72" s="7"/>
      <c r="J72" s="6"/>
      <c r="K72" s="6"/>
      <c r="L72" s="8"/>
      <c r="M72" s="9"/>
      <c r="N72" s="10"/>
    </row>
    <row r="73" spans="1:14" x14ac:dyDescent="0.3">
      <c r="A73" s="6"/>
      <c r="B73" s="6"/>
      <c r="C73" s="6"/>
      <c r="D73" s="6"/>
      <c r="E73" s="6"/>
      <c r="F73" s="6"/>
      <c r="G73" s="6"/>
      <c r="H73" s="7"/>
      <c r="I73" s="7"/>
      <c r="J73" s="6"/>
      <c r="K73" s="6"/>
      <c r="L73" s="8"/>
      <c r="M73" s="9"/>
      <c r="N73" s="10"/>
    </row>
    <row r="74" spans="1:14" x14ac:dyDescent="0.3">
      <c r="A74" s="6"/>
      <c r="B74" s="6"/>
      <c r="C74" s="6"/>
      <c r="D74" s="6"/>
      <c r="E74" s="6"/>
      <c r="F74" s="6"/>
      <c r="G74" s="6"/>
      <c r="H74" s="7"/>
      <c r="I74" s="7"/>
      <c r="J74" s="6"/>
      <c r="K74" s="6"/>
      <c r="L74" s="8"/>
      <c r="M74" s="9"/>
      <c r="N74" s="10"/>
    </row>
    <row r="75" spans="1:14" x14ac:dyDescent="0.3">
      <c r="A75" s="6"/>
      <c r="B75" s="6"/>
      <c r="C75" s="6"/>
      <c r="D75" s="6"/>
      <c r="E75" s="6"/>
      <c r="F75" s="6"/>
      <c r="G75" s="6"/>
      <c r="H75" s="7"/>
      <c r="I75" s="7"/>
      <c r="J75" s="6"/>
      <c r="K75" s="6"/>
      <c r="L75" s="8"/>
      <c r="M75" s="9"/>
      <c r="N75" s="10"/>
    </row>
    <row r="76" spans="1:14" x14ac:dyDescent="0.3">
      <c r="A76" s="6"/>
      <c r="B76" s="6"/>
      <c r="C76" s="6"/>
      <c r="D76" s="6"/>
      <c r="E76" s="6"/>
      <c r="F76" s="6"/>
      <c r="G76" s="6"/>
      <c r="H76" s="7"/>
      <c r="I76" s="7"/>
      <c r="J76" s="6"/>
      <c r="K76" s="6"/>
      <c r="L76" s="8"/>
      <c r="M76" s="9"/>
      <c r="N76" s="10"/>
    </row>
    <row r="77" spans="1:14" x14ac:dyDescent="0.3">
      <c r="A77" s="6"/>
      <c r="B77" s="6"/>
      <c r="C77" s="6"/>
      <c r="D77" s="6"/>
      <c r="E77" s="6"/>
      <c r="F77" s="6"/>
      <c r="G77" s="6"/>
      <c r="H77" s="7"/>
      <c r="I77" s="7"/>
      <c r="J77" s="6"/>
      <c r="K77" s="6"/>
      <c r="L77" s="8"/>
      <c r="M77" s="9"/>
      <c r="N77" s="10"/>
    </row>
    <row r="78" spans="1:14" x14ac:dyDescent="0.3">
      <c r="A78" s="6"/>
      <c r="B78" s="6"/>
      <c r="C78" s="6"/>
      <c r="D78" s="6"/>
      <c r="E78" s="6"/>
      <c r="F78" s="6"/>
      <c r="G78" s="6"/>
      <c r="H78" s="7"/>
      <c r="I78" s="7"/>
      <c r="J78" s="6"/>
      <c r="K78" s="6"/>
      <c r="L78" s="8"/>
      <c r="M78" s="9"/>
      <c r="N78" s="10"/>
    </row>
    <row r="79" spans="1:14" x14ac:dyDescent="0.3">
      <c r="A79" s="6"/>
      <c r="B79" s="6"/>
      <c r="C79" s="6"/>
      <c r="D79" s="6"/>
      <c r="E79" s="6"/>
      <c r="F79" s="6"/>
      <c r="G79" s="6"/>
      <c r="H79" s="7"/>
      <c r="I79" s="7"/>
      <c r="J79" s="6"/>
      <c r="K79" s="6"/>
      <c r="L79" s="8"/>
      <c r="M79" s="9"/>
      <c r="N79" s="10"/>
    </row>
    <row r="80" spans="1:14" x14ac:dyDescent="0.3">
      <c r="A80" s="6"/>
      <c r="B80" s="6"/>
      <c r="C80" s="6"/>
      <c r="D80" s="6"/>
      <c r="E80" s="6"/>
      <c r="F80" s="6"/>
      <c r="G80" s="6"/>
      <c r="H80" s="7"/>
      <c r="I80" s="7"/>
      <c r="J80" s="6"/>
      <c r="K80" s="6"/>
      <c r="L80" s="8"/>
      <c r="M80" s="9"/>
      <c r="N80" s="10"/>
    </row>
    <row r="81" spans="1:14" x14ac:dyDescent="0.3">
      <c r="A81" s="6"/>
      <c r="B81" s="6"/>
      <c r="C81" s="6"/>
      <c r="D81" s="6"/>
      <c r="E81" s="6"/>
      <c r="F81" s="6"/>
      <c r="G81" s="6"/>
      <c r="H81" s="7"/>
      <c r="I81" s="7"/>
      <c r="J81" s="6"/>
      <c r="K81" s="6"/>
      <c r="L81" s="8"/>
      <c r="M81" s="9"/>
      <c r="N81" s="10"/>
    </row>
    <row r="82" spans="1:14" x14ac:dyDescent="0.3">
      <c r="A82" s="6"/>
      <c r="B82" s="6"/>
      <c r="C82" s="6"/>
      <c r="D82" s="6"/>
      <c r="E82" s="6"/>
      <c r="F82" s="6"/>
      <c r="G82" s="6"/>
      <c r="H82" s="7"/>
      <c r="I82" s="7"/>
      <c r="J82" s="6"/>
      <c r="K82" s="6"/>
      <c r="L82" s="8"/>
      <c r="M82" s="9"/>
      <c r="N82" s="10"/>
    </row>
    <row r="83" spans="1:14" x14ac:dyDescent="0.3">
      <c r="A83" s="6"/>
      <c r="B83" s="6"/>
      <c r="C83" s="6"/>
      <c r="D83" s="6"/>
      <c r="E83" s="6"/>
      <c r="F83" s="6"/>
      <c r="G83" s="6"/>
      <c r="H83" s="7"/>
      <c r="I83" s="7"/>
      <c r="J83" s="6"/>
      <c r="K83" s="6"/>
      <c r="L83" s="8"/>
      <c r="M83" s="9"/>
      <c r="N83" s="10"/>
    </row>
    <row r="84" spans="1:14" x14ac:dyDescent="0.3">
      <c r="A84" s="6"/>
      <c r="B84" s="6"/>
      <c r="C84" s="6"/>
      <c r="D84" s="6"/>
      <c r="E84" s="6"/>
      <c r="F84" s="6"/>
      <c r="G84" s="6"/>
      <c r="H84" s="7"/>
      <c r="I84" s="7"/>
      <c r="J84" s="6"/>
      <c r="K84" s="6"/>
      <c r="L84" s="8"/>
      <c r="M84" s="9"/>
      <c r="N84" s="10"/>
    </row>
    <row r="85" spans="1:14" x14ac:dyDescent="0.3">
      <c r="A85" s="6"/>
      <c r="B85" s="6"/>
      <c r="C85" s="6"/>
      <c r="D85" s="6"/>
      <c r="E85" s="6"/>
      <c r="F85" s="6"/>
      <c r="G85" s="6"/>
      <c r="H85" s="7"/>
      <c r="I85" s="7"/>
      <c r="J85" s="6"/>
      <c r="K85" s="6"/>
      <c r="L85" s="8"/>
      <c r="M85" s="9"/>
      <c r="N85" s="10"/>
    </row>
    <row r="86" spans="1:14" x14ac:dyDescent="0.3">
      <c r="A86" s="6"/>
      <c r="B86" s="6"/>
      <c r="C86" s="6"/>
      <c r="D86" s="6"/>
      <c r="E86" s="6"/>
      <c r="F86" s="6"/>
      <c r="G86" s="6"/>
      <c r="H86" s="7"/>
      <c r="I86" s="7"/>
      <c r="J86" s="6"/>
      <c r="K86" s="6"/>
      <c r="L86" s="8"/>
      <c r="M86" s="9"/>
      <c r="N86" s="10"/>
    </row>
    <row r="87" spans="1:14" x14ac:dyDescent="0.3">
      <c r="A87" s="6"/>
      <c r="B87" s="6"/>
      <c r="C87" s="6"/>
      <c r="D87" s="6"/>
      <c r="E87" s="6"/>
      <c r="F87" s="6"/>
      <c r="G87" s="6"/>
      <c r="H87" s="7"/>
      <c r="I87" s="7"/>
      <c r="J87" s="6"/>
      <c r="K87" s="6"/>
      <c r="L87" s="8"/>
      <c r="M87" s="9"/>
      <c r="N87" s="10"/>
    </row>
    <row r="88" spans="1:14" x14ac:dyDescent="0.3">
      <c r="A88" s="6"/>
      <c r="B88" s="6"/>
      <c r="C88" s="6"/>
      <c r="D88" s="6"/>
      <c r="E88" s="6"/>
      <c r="F88" s="6"/>
      <c r="G88" s="6"/>
      <c r="H88" s="7"/>
      <c r="I88" s="7"/>
      <c r="J88" s="6"/>
      <c r="K88" s="6"/>
      <c r="L88" s="8"/>
      <c r="M88" s="9"/>
      <c r="N88" s="10"/>
    </row>
    <row r="89" spans="1:14" x14ac:dyDescent="0.3">
      <c r="A89" s="6"/>
      <c r="B89" s="6"/>
      <c r="C89" s="6"/>
      <c r="D89" s="6"/>
      <c r="E89" s="6"/>
      <c r="F89" s="6"/>
      <c r="G89" s="6"/>
      <c r="H89" s="7"/>
      <c r="I89" s="7"/>
      <c r="J89" s="6"/>
      <c r="K89" s="6"/>
      <c r="L89" s="8"/>
      <c r="M89" s="9"/>
      <c r="N89" s="10"/>
    </row>
    <row r="90" spans="1:14" x14ac:dyDescent="0.3">
      <c r="A90" s="6"/>
      <c r="B90" s="6"/>
      <c r="C90" s="6"/>
      <c r="D90" s="6"/>
      <c r="E90" s="6"/>
      <c r="F90" s="6"/>
      <c r="G90" s="6"/>
      <c r="H90" s="7"/>
      <c r="I90" s="7"/>
      <c r="J90" s="6"/>
      <c r="K90" s="6"/>
      <c r="L90" s="8"/>
      <c r="M90" s="9"/>
      <c r="N90" s="10"/>
    </row>
    <row r="91" spans="1:14" x14ac:dyDescent="0.3">
      <c r="A91" s="6"/>
      <c r="B91" s="6"/>
      <c r="C91" s="6"/>
      <c r="D91" s="6"/>
      <c r="E91" s="6"/>
      <c r="F91" s="6"/>
      <c r="G91" s="6"/>
      <c r="H91" s="7"/>
      <c r="I91" s="7"/>
      <c r="J91" s="6"/>
      <c r="K91" s="6"/>
      <c r="L91" s="8"/>
      <c r="M91" s="9"/>
      <c r="N91" s="10"/>
    </row>
    <row r="92" spans="1:14" x14ac:dyDescent="0.3">
      <c r="A92" s="6"/>
      <c r="B92" s="6"/>
      <c r="C92" s="6"/>
      <c r="D92" s="6"/>
      <c r="E92" s="6"/>
      <c r="F92" s="6"/>
      <c r="G92" s="6"/>
      <c r="H92" s="7"/>
      <c r="I92" s="7"/>
      <c r="J92" s="6"/>
      <c r="K92" s="6"/>
      <c r="L92" s="8"/>
      <c r="M92" s="9"/>
      <c r="N92" s="10"/>
    </row>
    <row r="93" spans="1:14" x14ac:dyDescent="0.3">
      <c r="A93" s="6"/>
      <c r="B93" s="6"/>
      <c r="C93" s="6"/>
      <c r="D93" s="6"/>
      <c r="E93" s="6"/>
      <c r="F93" s="6"/>
      <c r="G93" s="6"/>
      <c r="H93" s="7"/>
      <c r="I93" s="7"/>
      <c r="J93" s="6"/>
      <c r="K93" s="6"/>
      <c r="L93" s="8"/>
      <c r="M93" s="9"/>
      <c r="N93" s="10"/>
    </row>
    <row r="94" spans="1:14" x14ac:dyDescent="0.3">
      <c r="A94" s="6"/>
      <c r="B94" s="6"/>
      <c r="C94" s="6"/>
      <c r="D94" s="6"/>
      <c r="E94" s="6"/>
      <c r="F94" s="6"/>
      <c r="G94" s="6"/>
      <c r="H94" s="7"/>
      <c r="I94" s="7"/>
      <c r="J94" s="6"/>
      <c r="K94" s="6"/>
      <c r="L94" s="8"/>
      <c r="M94" s="9"/>
      <c r="N94" s="10"/>
    </row>
    <row r="95" spans="1:14" x14ac:dyDescent="0.3">
      <c r="A95" s="6"/>
      <c r="B95" s="6"/>
      <c r="C95" s="6"/>
      <c r="D95" s="6"/>
      <c r="E95" s="6"/>
      <c r="F95" s="6"/>
      <c r="G95" s="6"/>
      <c r="H95" s="7"/>
      <c r="I95" s="7"/>
      <c r="J95" s="6"/>
      <c r="K95" s="6"/>
      <c r="L95" s="8"/>
      <c r="M95" s="9"/>
      <c r="N95" s="10"/>
    </row>
    <row r="96" spans="1:14" x14ac:dyDescent="0.3">
      <c r="A96" s="6"/>
      <c r="B96" s="6"/>
      <c r="C96" s="6"/>
      <c r="D96" s="6"/>
      <c r="E96" s="6"/>
      <c r="F96" s="6"/>
      <c r="G96" s="6"/>
      <c r="H96" s="7"/>
      <c r="I96" s="7"/>
      <c r="J96" s="6"/>
      <c r="K96" s="6"/>
      <c r="L96" s="8"/>
      <c r="M96" s="9"/>
      <c r="N96" s="10"/>
    </row>
    <row r="97" spans="1:14" x14ac:dyDescent="0.3">
      <c r="A97" s="6"/>
      <c r="B97" s="6"/>
      <c r="C97" s="6"/>
      <c r="D97" s="6"/>
      <c r="E97" s="6"/>
      <c r="F97" s="6"/>
      <c r="G97" s="6"/>
      <c r="H97" s="7"/>
      <c r="I97" s="7"/>
      <c r="J97" s="6"/>
      <c r="K97" s="6"/>
      <c r="L97" s="8"/>
      <c r="M97" s="9"/>
      <c r="N97" s="10"/>
    </row>
    <row r="98" spans="1:14" x14ac:dyDescent="0.3">
      <c r="A98" s="6"/>
      <c r="B98" s="6"/>
      <c r="C98" s="6"/>
      <c r="D98" s="6"/>
      <c r="E98" s="6"/>
      <c r="F98" s="6"/>
      <c r="G98" s="6"/>
      <c r="H98" s="7"/>
      <c r="I98" s="7"/>
      <c r="J98" s="6"/>
      <c r="K98" s="6"/>
      <c r="L98" s="8"/>
      <c r="M98" s="9"/>
      <c r="N98" s="10"/>
    </row>
    <row r="99" spans="1:14" x14ac:dyDescent="0.3">
      <c r="A99" s="6"/>
      <c r="B99" s="6"/>
      <c r="C99" s="6"/>
      <c r="D99" s="6"/>
      <c r="E99" s="6"/>
      <c r="F99" s="6"/>
      <c r="G99" s="6"/>
      <c r="H99" s="7"/>
      <c r="I99" s="7"/>
      <c r="J99" s="6"/>
      <c r="K99" s="6"/>
      <c r="L99" s="8"/>
      <c r="M99" s="9"/>
      <c r="N99" s="10"/>
    </row>
    <row r="100" spans="1:14" x14ac:dyDescent="0.3">
      <c r="A100" s="6"/>
      <c r="B100" s="6"/>
      <c r="C100" s="6"/>
      <c r="D100" s="6"/>
      <c r="E100" s="6"/>
      <c r="F100" s="6"/>
      <c r="G100" s="6"/>
      <c r="H100" s="7"/>
      <c r="I100" s="7"/>
      <c r="J100" s="6"/>
      <c r="K100" s="6"/>
      <c r="L100" s="8"/>
      <c r="M100" s="9"/>
      <c r="N100" s="10"/>
    </row>
    <row r="101" spans="1:14" x14ac:dyDescent="0.3">
      <c r="A101" s="6"/>
      <c r="B101" s="6"/>
      <c r="C101" s="6"/>
      <c r="D101" s="6"/>
      <c r="E101" s="6"/>
      <c r="F101" s="6"/>
      <c r="G101" s="6"/>
      <c r="H101" s="7"/>
      <c r="I101" s="7"/>
      <c r="J101" s="6"/>
      <c r="K101" s="6"/>
      <c r="L101" s="8"/>
      <c r="M101" s="9"/>
      <c r="N101" s="10"/>
    </row>
    <row r="102" spans="1:14" x14ac:dyDescent="0.3">
      <c r="A102" s="6"/>
      <c r="B102" s="6"/>
      <c r="C102" s="6"/>
      <c r="D102" s="6"/>
      <c r="E102" s="6"/>
      <c r="F102" s="6"/>
      <c r="G102" s="6"/>
      <c r="H102" s="7"/>
      <c r="I102" s="7"/>
      <c r="J102" s="6"/>
      <c r="K102" s="6"/>
      <c r="L102" s="8"/>
      <c r="M102" s="9"/>
      <c r="N102" s="10"/>
    </row>
    <row r="103" spans="1:14" x14ac:dyDescent="0.3">
      <c r="A103" s="6"/>
      <c r="B103" s="6"/>
      <c r="C103" s="6"/>
      <c r="D103" s="6"/>
      <c r="E103" s="6"/>
      <c r="F103" s="6"/>
      <c r="G103" s="6"/>
      <c r="H103" s="7"/>
      <c r="I103" s="7"/>
      <c r="J103" s="6"/>
      <c r="K103" s="6"/>
      <c r="L103" s="8"/>
      <c r="M103" s="9"/>
      <c r="N103" s="10"/>
    </row>
    <row r="104" spans="1:14" x14ac:dyDescent="0.3">
      <c r="A104" s="6"/>
      <c r="B104" s="6"/>
      <c r="C104" s="6"/>
      <c r="D104" s="6"/>
      <c r="E104" s="6"/>
      <c r="F104" s="6"/>
      <c r="G104" s="6"/>
      <c r="H104" s="7"/>
      <c r="I104" s="7"/>
      <c r="J104" s="6"/>
      <c r="K104" s="6"/>
      <c r="L104" s="8"/>
      <c r="M104" s="9"/>
      <c r="N104" s="10"/>
    </row>
    <row r="105" spans="1:14" x14ac:dyDescent="0.3">
      <c r="A105" s="6"/>
      <c r="B105" s="6"/>
      <c r="C105" s="6"/>
      <c r="D105" s="6"/>
      <c r="E105" s="6"/>
      <c r="F105" s="6"/>
      <c r="G105" s="6"/>
      <c r="H105" s="7"/>
      <c r="I105" s="7"/>
      <c r="J105" s="6"/>
      <c r="K105" s="6"/>
      <c r="L105" s="8"/>
      <c r="M105" s="9"/>
      <c r="N105" s="10"/>
    </row>
    <row r="106" spans="1:14" x14ac:dyDescent="0.3">
      <c r="A106" s="6"/>
      <c r="B106" s="6"/>
      <c r="C106" s="6"/>
      <c r="D106" s="6"/>
      <c r="E106" s="6"/>
      <c r="F106" s="6"/>
      <c r="G106" s="6"/>
      <c r="H106" s="7"/>
      <c r="I106" s="7"/>
      <c r="J106" s="6"/>
      <c r="K106" s="6"/>
      <c r="L106" s="8"/>
      <c r="M106" s="9"/>
      <c r="N106" s="10"/>
    </row>
    <row r="107" spans="1:14" x14ac:dyDescent="0.3">
      <c r="A107" s="6"/>
      <c r="B107" s="6"/>
      <c r="C107" s="6"/>
      <c r="D107" s="6"/>
      <c r="E107" s="6"/>
      <c r="F107" s="6"/>
      <c r="G107" s="6"/>
      <c r="H107" s="7"/>
      <c r="I107" s="7"/>
      <c r="J107" s="6"/>
      <c r="K107" s="6"/>
      <c r="L107" s="8"/>
      <c r="M107" s="9"/>
      <c r="N107" s="10"/>
    </row>
    <row r="108" spans="1:14" x14ac:dyDescent="0.3">
      <c r="A108" s="6"/>
      <c r="B108" s="6"/>
      <c r="C108" s="6"/>
      <c r="D108" s="6"/>
      <c r="E108" s="6"/>
      <c r="F108" s="6"/>
      <c r="G108" s="6"/>
      <c r="H108" s="7"/>
      <c r="I108" s="7"/>
      <c r="J108" s="6"/>
      <c r="K108" s="6"/>
      <c r="L108" s="8"/>
      <c r="M108" s="9"/>
      <c r="N108" s="10"/>
    </row>
    <row r="109" spans="1:14" x14ac:dyDescent="0.3">
      <c r="A109" s="6"/>
      <c r="B109" s="6"/>
      <c r="C109" s="6"/>
      <c r="D109" s="6"/>
      <c r="E109" s="6"/>
      <c r="F109" s="6"/>
      <c r="G109" s="6"/>
      <c r="H109" s="7"/>
      <c r="I109" s="7"/>
      <c r="J109" s="6"/>
      <c r="K109" s="6"/>
      <c r="L109" s="8"/>
      <c r="M109" s="9"/>
      <c r="N109" s="10"/>
    </row>
    <row r="110" spans="1:14" x14ac:dyDescent="0.3">
      <c r="A110" s="6"/>
      <c r="B110" s="6"/>
      <c r="C110" s="6"/>
      <c r="D110" s="6"/>
      <c r="E110" s="6"/>
      <c r="F110" s="6"/>
      <c r="G110" s="6"/>
      <c r="H110" s="7"/>
      <c r="I110" s="7"/>
      <c r="J110" s="6"/>
      <c r="K110" s="6"/>
      <c r="L110" s="8"/>
      <c r="M110" s="9"/>
      <c r="N110" s="10"/>
    </row>
    <row r="111" spans="1:14" x14ac:dyDescent="0.3">
      <c r="A111" s="6"/>
      <c r="B111" s="6"/>
      <c r="C111" s="6"/>
      <c r="D111" s="6"/>
      <c r="E111" s="6"/>
      <c r="F111" s="6"/>
      <c r="G111" s="6"/>
      <c r="H111" s="7"/>
      <c r="I111" s="7"/>
      <c r="J111" s="6"/>
      <c r="K111" s="6"/>
      <c r="L111" s="8"/>
      <c r="M111" s="9"/>
      <c r="N111" s="10"/>
    </row>
    <row r="112" spans="1:14" x14ac:dyDescent="0.3">
      <c r="A112" s="6"/>
      <c r="B112" s="6"/>
      <c r="C112" s="6"/>
      <c r="D112" s="6"/>
      <c r="E112" s="6"/>
      <c r="F112" s="6"/>
      <c r="G112" s="6"/>
      <c r="H112" s="7"/>
      <c r="I112" s="7"/>
      <c r="J112" s="6"/>
      <c r="K112" s="6"/>
      <c r="L112" s="8"/>
      <c r="M112" s="9"/>
      <c r="N112" s="10"/>
    </row>
    <row r="113" spans="1:14" x14ac:dyDescent="0.3">
      <c r="A113" s="6"/>
      <c r="B113" s="6"/>
      <c r="C113" s="6"/>
      <c r="D113" s="6"/>
      <c r="E113" s="6"/>
      <c r="F113" s="6"/>
      <c r="G113" s="6"/>
      <c r="H113" s="7"/>
      <c r="I113" s="7"/>
      <c r="J113" s="6"/>
      <c r="K113" s="6"/>
      <c r="L113" s="8"/>
      <c r="M113" s="9"/>
      <c r="N113" s="10"/>
    </row>
    <row r="114" spans="1:14" x14ac:dyDescent="0.3">
      <c r="A114" s="6"/>
      <c r="B114" s="6"/>
      <c r="C114" s="6"/>
      <c r="D114" s="6"/>
      <c r="E114" s="6"/>
      <c r="F114" s="6"/>
      <c r="G114" s="6"/>
      <c r="H114" s="7"/>
      <c r="I114" s="7"/>
      <c r="J114" s="6"/>
      <c r="K114" s="6"/>
      <c r="L114" s="8"/>
      <c r="M114" s="9"/>
      <c r="N114" s="10"/>
    </row>
    <row r="115" spans="1:14" x14ac:dyDescent="0.3">
      <c r="A115" s="6"/>
      <c r="B115" s="6"/>
      <c r="C115" s="6"/>
      <c r="D115" s="6"/>
      <c r="E115" s="6"/>
      <c r="F115" s="6"/>
      <c r="G115" s="6"/>
      <c r="H115" s="7"/>
      <c r="I115" s="7"/>
      <c r="J115" s="6"/>
      <c r="K115" s="6"/>
      <c r="L115" s="8"/>
      <c r="M115" s="9"/>
      <c r="N115" s="10"/>
    </row>
    <row r="116" spans="1:14" x14ac:dyDescent="0.3">
      <c r="A116" s="6"/>
      <c r="B116" s="6"/>
      <c r="C116" s="6"/>
      <c r="D116" s="6"/>
      <c r="E116" s="6"/>
      <c r="F116" s="6"/>
      <c r="G116" s="6"/>
      <c r="H116" s="7"/>
      <c r="I116" s="7"/>
      <c r="J116" s="6"/>
      <c r="K116" s="6"/>
      <c r="L116" s="8"/>
      <c r="M116" s="9"/>
      <c r="N116" s="10"/>
    </row>
    <row r="117" spans="1:14" x14ac:dyDescent="0.3">
      <c r="A117" s="6"/>
      <c r="B117" s="6"/>
      <c r="C117" s="6"/>
      <c r="D117" s="6"/>
      <c r="E117" s="6"/>
      <c r="F117" s="6"/>
      <c r="G117" s="6"/>
      <c r="H117" s="7"/>
      <c r="I117" s="7"/>
      <c r="J117" s="6"/>
      <c r="K117" s="6"/>
      <c r="L117" s="8"/>
      <c r="M117" s="9"/>
      <c r="N117" s="10"/>
    </row>
    <row r="118" spans="1:14" x14ac:dyDescent="0.3">
      <c r="A118" s="6"/>
      <c r="B118" s="6"/>
      <c r="C118" s="6"/>
      <c r="D118" s="6"/>
      <c r="E118" s="6"/>
      <c r="F118" s="6"/>
      <c r="G118" s="6"/>
      <c r="H118" s="7"/>
      <c r="I118" s="7"/>
      <c r="J118" s="6"/>
      <c r="K118" s="6"/>
      <c r="L118" s="8"/>
      <c r="M118" s="9"/>
      <c r="N118" s="10"/>
    </row>
    <row r="119" spans="1:14" x14ac:dyDescent="0.3">
      <c r="A119" s="6"/>
      <c r="B119" s="6"/>
      <c r="C119" s="6"/>
      <c r="D119" s="6"/>
      <c r="E119" s="6"/>
      <c r="F119" s="6"/>
      <c r="G119" s="6"/>
      <c r="H119" s="7"/>
      <c r="I119" s="7"/>
      <c r="J119" s="6"/>
      <c r="K119" s="6"/>
      <c r="L119" s="8"/>
      <c r="M119" s="9"/>
      <c r="N119" s="10"/>
    </row>
    <row r="120" spans="1:14" x14ac:dyDescent="0.3">
      <c r="A120" s="6"/>
      <c r="B120" s="6"/>
      <c r="C120" s="6"/>
      <c r="D120" s="6"/>
      <c r="E120" s="6"/>
      <c r="F120" s="6"/>
      <c r="G120" s="6"/>
      <c r="H120" s="7"/>
      <c r="I120" s="7"/>
      <c r="J120" s="6"/>
      <c r="K120" s="6"/>
      <c r="L120" s="8"/>
      <c r="M120" s="9"/>
      <c r="N120" s="10"/>
    </row>
    <row r="121" spans="1:14" x14ac:dyDescent="0.3">
      <c r="A121" s="6"/>
      <c r="B121" s="6"/>
      <c r="C121" s="6"/>
      <c r="D121" s="6"/>
      <c r="E121" s="6"/>
      <c r="F121" s="6"/>
      <c r="G121" s="6"/>
      <c r="H121" s="7"/>
      <c r="I121" s="7"/>
      <c r="J121" s="6"/>
      <c r="K121" s="6"/>
      <c r="L121" s="8"/>
      <c r="M121" s="9"/>
      <c r="N121" s="10"/>
    </row>
    <row r="122" spans="1:14" x14ac:dyDescent="0.3">
      <c r="A122" s="6"/>
      <c r="B122" s="6"/>
      <c r="C122" s="6"/>
      <c r="D122" s="6"/>
      <c r="E122" s="6"/>
      <c r="F122" s="6"/>
      <c r="G122" s="6"/>
      <c r="H122" s="7"/>
      <c r="I122" s="7"/>
      <c r="J122" s="6"/>
      <c r="K122" s="6"/>
      <c r="L122" s="8"/>
      <c r="M122" s="9"/>
      <c r="N122" s="10"/>
    </row>
    <row r="123" spans="1:14" x14ac:dyDescent="0.3">
      <c r="A123" s="6"/>
      <c r="B123" s="6"/>
      <c r="C123" s="6"/>
      <c r="D123" s="6"/>
      <c r="E123" s="6"/>
      <c r="F123" s="6"/>
      <c r="G123" s="6"/>
      <c r="H123" s="7"/>
      <c r="I123" s="7"/>
      <c r="J123" s="6"/>
      <c r="K123" s="6"/>
      <c r="L123" s="8"/>
      <c r="M123" s="9"/>
      <c r="N123" s="10"/>
    </row>
    <row r="124" spans="1:14" x14ac:dyDescent="0.3">
      <c r="A124" s="6"/>
      <c r="B124" s="6"/>
      <c r="C124" s="6"/>
      <c r="D124" s="6"/>
      <c r="E124" s="6"/>
      <c r="F124" s="6"/>
      <c r="G124" s="6"/>
      <c r="H124" s="7"/>
      <c r="I124" s="7"/>
      <c r="J124" s="6"/>
      <c r="K124" s="6"/>
      <c r="L124" s="8"/>
      <c r="M124" s="9"/>
      <c r="N124" s="10"/>
    </row>
    <row r="125" spans="1:14" x14ac:dyDescent="0.3">
      <c r="A125" s="6"/>
      <c r="B125" s="6"/>
      <c r="C125" s="6"/>
      <c r="D125" s="6"/>
      <c r="E125" s="6"/>
      <c r="F125" s="6"/>
      <c r="G125" s="6"/>
      <c r="H125" s="7"/>
      <c r="I125" s="7"/>
      <c r="J125" s="6"/>
      <c r="K125" s="6"/>
      <c r="L125" s="8"/>
      <c r="M125" s="9"/>
      <c r="N125" s="10"/>
    </row>
    <row r="126" spans="1:14" x14ac:dyDescent="0.3">
      <c r="A126" s="6"/>
      <c r="B126" s="6"/>
      <c r="C126" s="6"/>
      <c r="D126" s="6"/>
      <c r="E126" s="6"/>
      <c r="F126" s="6"/>
      <c r="G126" s="6"/>
      <c r="H126" s="7"/>
      <c r="I126" s="7"/>
      <c r="J126" s="6"/>
      <c r="K126" s="6"/>
      <c r="L126" s="8"/>
      <c r="M126" s="9"/>
      <c r="N126" s="10"/>
    </row>
    <row r="127" spans="1:14" x14ac:dyDescent="0.3">
      <c r="A127" s="6"/>
      <c r="B127" s="6"/>
      <c r="C127" s="6"/>
      <c r="D127" s="6"/>
      <c r="E127" s="6"/>
      <c r="F127" s="6"/>
      <c r="G127" s="6"/>
      <c r="H127" s="7"/>
      <c r="I127" s="7"/>
      <c r="J127" s="6"/>
      <c r="K127" s="6"/>
      <c r="L127" s="8"/>
      <c r="M127" s="9"/>
      <c r="N127" s="10"/>
    </row>
    <row r="128" spans="1:14" x14ac:dyDescent="0.3">
      <c r="A128" s="6"/>
      <c r="B128" s="6"/>
      <c r="C128" s="6"/>
      <c r="D128" s="6"/>
      <c r="E128" s="6"/>
      <c r="F128" s="6"/>
      <c r="G128" s="6"/>
      <c r="H128" s="7"/>
      <c r="I128" s="7"/>
      <c r="J128" s="6"/>
      <c r="K128" s="6"/>
      <c r="L128" s="8"/>
      <c r="M128" s="9"/>
      <c r="N128" s="10"/>
    </row>
    <row r="129" spans="1:14" x14ac:dyDescent="0.3">
      <c r="A129" s="6"/>
      <c r="B129" s="6"/>
      <c r="C129" s="6"/>
      <c r="D129" s="6"/>
      <c r="E129" s="6"/>
      <c r="F129" s="6"/>
      <c r="G129" s="6"/>
      <c r="H129" s="7"/>
      <c r="I129" s="7"/>
      <c r="J129" s="6"/>
      <c r="K129" s="6"/>
      <c r="L129" s="8"/>
      <c r="M129" s="9"/>
      <c r="N129" s="10"/>
    </row>
    <row r="130" spans="1:14" x14ac:dyDescent="0.3">
      <c r="A130" s="6"/>
      <c r="B130" s="6"/>
      <c r="C130" s="6"/>
      <c r="D130" s="6"/>
      <c r="E130" s="6"/>
      <c r="F130" s="6"/>
      <c r="G130" s="6"/>
      <c r="H130" s="7"/>
      <c r="I130" s="7"/>
      <c r="J130" s="6"/>
      <c r="K130" s="6"/>
      <c r="L130" s="8"/>
      <c r="M130" s="9"/>
      <c r="N130" s="10"/>
    </row>
    <row r="131" spans="1:14" x14ac:dyDescent="0.3">
      <c r="A131" s="6"/>
      <c r="B131" s="6"/>
      <c r="C131" s="6"/>
      <c r="D131" s="6"/>
      <c r="E131" s="6"/>
      <c r="F131" s="6"/>
      <c r="G131" s="6"/>
      <c r="H131" s="7"/>
      <c r="I131" s="7"/>
      <c r="J131" s="6"/>
      <c r="K131" s="6"/>
      <c r="L131" s="8"/>
      <c r="M131" s="9"/>
      <c r="N131" s="10"/>
    </row>
    <row r="132" spans="1:14" x14ac:dyDescent="0.3">
      <c r="A132" s="6"/>
      <c r="B132" s="6"/>
      <c r="C132" s="6"/>
      <c r="D132" s="6"/>
      <c r="E132" s="6"/>
      <c r="F132" s="6"/>
      <c r="G132" s="6"/>
      <c r="H132" s="7"/>
      <c r="I132" s="7"/>
      <c r="J132" s="6"/>
      <c r="K132" s="6"/>
      <c r="L132" s="8"/>
      <c r="M132" s="9"/>
      <c r="N132" s="10"/>
    </row>
    <row r="133" spans="1:14" x14ac:dyDescent="0.3">
      <c r="A133" s="6"/>
      <c r="B133" s="6"/>
      <c r="C133" s="6"/>
      <c r="D133" s="6"/>
      <c r="E133" s="6"/>
      <c r="F133" s="6"/>
      <c r="G133" s="6"/>
      <c r="H133" s="7"/>
      <c r="I133" s="7"/>
      <c r="J133" s="6"/>
      <c r="K133" s="6"/>
      <c r="L133" s="8"/>
      <c r="M133" s="9"/>
      <c r="N133" s="10"/>
    </row>
    <row r="134" spans="1:14" x14ac:dyDescent="0.3">
      <c r="A134" s="6"/>
      <c r="B134" s="6"/>
      <c r="C134" s="6"/>
      <c r="D134" s="6"/>
      <c r="E134" s="6"/>
      <c r="F134" s="6"/>
      <c r="G134" s="6"/>
      <c r="H134" s="7"/>
      <c r="I134" s="7"/>
      <c r="J134" s="6"/>
      <c r="K134" s="6"/>
      <c r="L134" s="8"/>
      <c r="M134" s="9"/>
      <c r="N134" s="10"/>
    </row>
    <row r="135" spans="1:14" x14ac:dyDescent="0.3">
      <c r="A135" s="6"/>
      <c r="B135" s="6"/>
      <c r="C135" s="6"/>
      <c r="D135" s="6"/>
      <c r="E135" s="6"/>
      <c r="F135" s="6"/>
      <c r="G135" s="6"/>
      <c r="H135" s="7"/>
      <c r="I135" s="7"/>
      <c r="J135" s="6"/>
      <c r="K135" s="6"/>
      <c r="L135" s="8"/>
      <c r="M135" s="9"/>
      <c r="N135" s="10"/>
    </row>
    <row r="136" spans="1:14" x14ac:dyDescent="0.3">
      <c r="A136" s="6"/>
      <c r="B136" s="6"/>
      <c r="C136" s="6"/>
      <c r="D136" s="6"/>
      <c r="E136" s="6"/>
      <c r="F136" s="6"/>
      <c r="G136" s="6"/>
      <c r="H136" s="7"/>
      <c r="I136" s="7"/>
      <c r="J136" s="6"/>
      <c r="K136" s="6"/>
      <c r="L136" s="8"/>
      <c r="M136" s="9"/>
      <c r="N136" s="10"/>
    </row>
    <row r="137" spans="1:14" x14ac:dyDescent="0.3">
      <c r="A137" s="6"/>
      <c r="B137" s="6"/>
      <c r="C137" s="6"/>
      <c r="D137" s="6"/>
      <c r="E137" s="6"/>
      <c r="F137" s="6"/>
      <c r="G137" s="6"/>
      <c r="H137" s="7"/>
      <c r="I137" s="7"/>
      <c r="J137" s="6"/>
      <c r="K137" s="6"/>
      <c r="L137" s="8"/>
      <c r="M137" s="9"/>
      <c r="N137" s="10"/>
    </row>
    <row r="138" spans="1:14" x14ac:dyDescent="0.3">
      <c r="A138" s="6"/>
      <c r="B138" s="6"/>
      <c r="C138" s="6"/>
      <c r="D138" s="6"/>
      <c r="E138" s="6"/>
      <c r="F138" s="6"/>
      <c r="G138" s="6"/>
      <c r="H138" s="7"/>
      <c r="I138" s="7"/>
      <c r="J138" s="6"/>
      <c r="K138" s="6"/>
      <c r="L138" s="8"/>
      <c r="M138" s="9"/>
      <c r="N138" s="10"/>
    </row>
    <row r="139" spans="1:14" x14ac:dyDescent="0.3">
      <c r="A139" s="6"/>
      <c r="B139" s="6"/>
      <c r="C139" s="6"/>
      <c r="D139" s="6"/>
      <c r="E139" s="6"/>
      <c r="F139" s="6"/>
      <c r="G139" s="6"/>
      <c r="H139" s="7"/>
      <c r="I139" s="7"/>
      <c r="J139" s="6"/>
      <c r="K139" s="6"/>
      <c r="L139" s="8"/>
      <c r="M139" s="9"/>
      <c r="N139" s="10"/>
    </row>
    <row r="140" spans="1:14" x14ac:dyDescent="0.3">
      <c r="A140" s="6"/>
      <c r="B140" s="6"/>
      <c r="C140" s="6"/>
      <c r="D140" s="6"/>
      <c r="E140" s="6"/>
      <c r="F140" s="6"/>
      <c r="G140" s="6"/>
      <c r="H140" s="7"/>
      <c r="I140" s="7"/>
      <c r="J140" s="6"/>
      <c r="K140" s="6"/>
      <c r="L140" s="8"/>
      <c r="M140" s="9"/>
      <c r="N140" s="10"/>
    </row>
    <row r="141" spans="1:14" x14ac:dyDescent="0.3">
      <c r="A141" s="6"/>
      <c r="B141" s="6"/>
      <c r="C141" s="6"/>
      <c r="D141" s="6"/>
      <c r="E141" s="6"/>
      <c r="F141" s="6"/>
      <c r="G141" s="6"/>
      <c r="H141" s="7"/>
      <c r="I141" s="7"/>
      <c r="J141" s="6"/>
      <c r="K141" s="6"/>
      <c r="L141" s="8"/>
      <c r="M141" s="9"/>
      <c r="N141" s="10"/>
    </row>
    <row r="142" spans="1:14" x14ac:dyDescent="0.3">
      <c r="A142" s="6"/>
      <c r="B142" s="6"/>
      <c r="C142" s="6"/>
      <c r="D142" s="6"/>
      <c r="E142" s="6"/>
      <c r="F142" s="6"/>
      <c r="G142" s="6"/>
      <c r="H142" s="7"/>
      <c r="I142" s="7"/>
      <c r="J142" s="6"/>
      <c r="K142" s="6"/>
      <c r="L142" s="8"/>
      <c r="M142" s="9"/>
      <c r="N142" s="10"/>
    </row>
    <row r="143" spans="1:14" x14ac:dyDescent="0.3">
      <c r="A143" s="6"/>
      <c r="B143" s="6"/>
      <c r="C143" s="6"/>
      <c r="D143" s="6"/>
      <c r="E143" s="6"/>
      <c r="F143" s="6"/>
      <c r="G143" s="6"/>
      <c r="H143" s="7"/>
      <c r="I143" s="7"/>
      <c r="J143" s="6"/>
      <c r="K143" s="6"/>
      <c r="L143" s="8"/>
      <c r="M143" s="9"/>
      <c r="N143" s="10"/>
    </row>
    <row r="144" spans="1:14" x14ac:dyDescent="0.3">
      <c r="A144" s="6"/>
      <c r="B144" s="6"/>
      <c r="C144" s="6"/>
      <c r="D144" s="6"/>
      <c r="E144" s="6"/>
      <c r="F144" s="6"/>
      <c r="G144" s="6"/>
      <c r="H144" s="7"/>
      <c r="I144" s="7"/>
      <c r="J144" s="6"/>
      <c r="K144" s="6"/>
      <c r="L144" s="8"/>
      <c r="M144" s="9"/>
      <c r="N144" s="10"/>
    </row>
    <row r="145" spans="1:14" x14ac:dyDescent="0.3">
      <c r="A145" s="6"/>
      <c r="B145" s="6"/>
      <c r="C145" s="6"/>
      <c r="D145" s="6"/>
      <c r="E145" s="6"/>
      <c r="F145" s="6"/>
      <c r="G145" s="6"/>
      <c r="H145" s="7"/>
      <c r="I145" s="7"/>
      <c r="J145" s="6"/>
      <c r="K145" s="6"/>
      <c r="L145" s="8"/>
      <c r="M145" s="9"/>
      <c r="N145" s="10"/>
    </row>
    <row r="146" spans="1:14" x14ac:dyDescent="0.3">
      <c r="A146" s="6"/>
      <c r="B146" s="6"/>
      <c r="C146" s="6"/>
      <c r="D146" s="6"/>
      <c r="E146" s="6"/>
      <c r="F146" s="6"/>
      <c r="G146" s="6"/>
      <c r="H146" s="7"/>
      <c r="I146" s="7"/>
      <c r="J146" s="6"/>
      <c r="K146" s="6"/>
      <c r="L146" s="8"/>
      <c r="M146" s="9"/>
      <c r="N146" s="10"/>
    </row>
    <row r="147" spans="1:14" x14ac:dyDescent="0.3">
      <c r="A147" s="6"/>
      <c r="B147" s="6"/>
      <c r="C147" s="6"/>
      <c r="D147" s="6"/>
      <c r="E147" s="6"/>
      <c r="F147" s="6"/>
      <c r="G147" s="6"/>
      <c r="H147" s="7"/>
      <c r="I147" s="7"/>
      <c r="J147" s="6"/>
      <c r="K147" s="6"/>
      <c r="L147" s="8"/>
      <c r="M147" s="9"/>
      <c r="N147" s="10"/>
    </row>
    <row r="148" spans="1:14" x14ac:dyDescent="0.3">
      <c r="A148" s="6"/>
      <c r="B148" s="6"/>
      <c r="C148" s="6"/>
      <c r="D148" s="6"/>
      <c r="E148" s="6"/>
      <c r="F148" s="6"/>
      <c r="G148" s="6"/>
      <c r="H148" s="7"/>
      <c r="I148" s="7"/>
      <c r="J148" s="6"/>
      <c r="K148" s="6"/>
      <c r="L148" s="8"/>
      <c r="M148" s="9"/>
      <c r="N148" s="10"/>
    </row>
    <row r="149" spans="1:14" x14ac:dyDescent="0.3">
      <c r="A149" s="6"/>
      <c r="B149" s="6"/>
      <c r="C149" s="6"/>
      <c r="D149" s="6"/>
      <c r="E149" s="6"/>
      <c r="F149" s="6"/>
      <c r="G149" s="6"/>
      <c r="H149" s="7"/>
      <c r="I149" s="7"/>
      <c r="J149" s="6"/>
      <c r="K149" s="6"/>
      <c r="L149" s="8"/>
      <c r="M149" s="9"/>
      <c r="N149" s="10"/>
    </row>
    <row r="150" spans="1:14" x14ac:dyDescent="0.3">
      <c r="A150" s="6"/>
      <c r="B150" s="6"/>
      <c r="C150" s="6"/>
      <c r="D150" s="6"/>
      <c r="E150" s="6"/>
      <c r="F150" s="6"/>
      <c r="G150" s="6"/>
      <c r="H150" s="7"/>
      <c r="I150" s="7"/>
      <c r="J150" s="6"/>
      <c r="K150" s="6"/>
      <c r="L150" s="8"/>
      <c r="M150" s="9"/>
      <c r="N150" s="10"/>
    </row>
    <row r="151" spans="1:14" x14ac:dyDescent="0.3">
      <c r="A151" s="6"/>
      <c r="B151" s="6"/>
      <c r="C151" s="6"/>
      <c r="D151" s="6"/>
      <c r="E151" s="6"/>
      <c r="F151" s="6"/>
      <c r="G151" s="6"/>
      <c r="H151" s="7"/>
      <c r="I151" s="7"/>
      <c r="J151" s="6"/>
      <c r="K151" s="6"/>
      <c r="L151" s="8"/>
      <c r="M151" s="9"/>
      <c r="N151" s="10"/>
    </row>
    <row r="152" spans="1:14" x14ac:dyDescent="0.3">
      <c r="A152" s="6"/>
      <c r="B152" s="6"/>
      <c r="C152" s="6"/>
      <c r="D152" s="6"/>
      <c r="E152" s="6"/>
      <c r="F152" s="6"/>
      <c r="G152" s="6"/>
      <c r="H152" s="7"/>
      <c r="I152" s="7"/>
      <c r="J152" s="6"/>
      <c r="K152" s="6"/>
      <c r="L152" s="8"/>
      <c r="M152" s="9"/>
      <c r="N152" s="10"/>
    </row>
    <row r="153" spans="1:14" x14ac:dyDescent="0.3">
      <c r="A153" s="6"/>
      <c r="B153" s="6"/>
      <c r="C153" s="6"/>
      <c r="D153" s="6"/>
      <c r="E153" s="6"/>
      <c r="F153" s="6"/>
      <c r="G153" s="6"/>
      <c r="H153" s="7"/>
      <c r="I153" s="7"/>
      <c r="J153" s="6"/>
      <c r="K153" s="6"/>
      <c r="L153" s="8"/>
      <c r="M153" s="9"/>
      <c r="N153" s="10"/>
    </row>
    <row r="154" spans="1:14" x14ac:dyDescent="0.3">
      <c r="A154" s="6"/>
      <c r="B154" s="6"/>
      <c r="C154" s="6"/>
      <c r="D154" s="6"/>
      <c r="E154" s="6"/>
      <c r="F154" s="6"/>
      <c r="G154" s="6"/>
      <c r="H154" s="7"/>
      <c r="I154" s="7"/>
      <c r="J154" s="6"/>
      <c r="K154" s="6"/>
      <c r="L154" s="8"/>
      <c r="M154" s="9"/>
      <c r="N154" s="10"/>
    </row>
    <row r="155" spans="1:14" x14ac:dyDescent="0.3">
      <c r="A155" s="6"/>
      <c r="B155" s="6"/>
      <c r="C155" s="6"/>
      <c r="D155" s="6"/>
      <c r="E155" s="6"/>
      <c r="F155" s="6"/>
      <c r="G155" s="6"/>
      <c r="H155" s="7"/>
      <c r="I155" s="7"/>
      <c r="J155" s="6"/>
      <c r="K155" s="6"/>
      <c r="L155" s="8"/>
      <c r="M155" s="9"/>
      <c r="N155" s="10"/>
    </row>
    <row r="156" spans="1:14" x14ac:dyDescent="0.3">
      <c r="A156" s="6"/>
      <c r="B156" s="6"/>
      <c r="C156" s="6"/>
      <c r="D156" s="6"/>
      <c r="E156" s="6"/>
      <c r="F156" s="6"/>
      <c r="G156" s="6"/>
      <c r="H156" s="7"/>
      <c r="I156" s="7"/>
      <c r="J156" s="6"/>
      <c r="K156" s="6"/>
      <c r="L156" s="8"/>
      <c r="M156" s="9"/>
      <c r="N156" s="10"/>
    </row>
    <row r="157" spans="1:14" x14ac:dyDescent="0.3">
      <c r="A157" s="6"/>
      <c r="B157" s="6"/>
      <c r="C157" s="6"/>
      <c r="D157" s="6"/>
      <c r="E157" s="6"/>
      <c r="F157" s="6"/>
      <c r="G157" s="6"/>
      <c r="H157" s="7"/>
      <c r="I157" s="7"/>
      <c r="J157" s="6"/>
      <c r="K157" s="6"/>
      <c r="L157" s="8"/>
      <c r="M157" s="9"/>
      <c r="N157" s="10"/>
    </row>
    <row r="158" spans="1:14" x14ac:dyDescent="0.3">
      <c r="A158" s="6"/>
      <c r="B158" s="6"/>
      <c r="C158" s="6"/>
      <c r="D158" s="6"/>
      <c r="E158" s="6"/>
      <c r="F158" s="6"/>
      <c r="G158" s="6"/>
      <c r="H158" s="7"/>
      <c r="I158" s="7"/>
      <c r="J158" s="6"/>
      <c r="K158" s="6"/>
      <c r="L158" s="8"/>
      <c r="M158" s="9"/>
      <c r="N158" s="10"/>
    </row>
    <row r="159" spans="1:14" x14ac:dyDescent="0.3">
      <c r="A159" s="6"/>
      <c r="B159" s="6"/>
      <c r="C159" s="6"/>
      <c r="D159" s="6"/>
      <c r="E159" s="6"/>
      <c r="F159" s="6"/>
      <c r="G159" s="6"/>
      <c r="H159" s="7"/>
      <c r="I159" s="7"/>
      <c r="J159" s="6"/>
      <c r="K159" s="6"/>
      <c r="L159" s="8"/>
      <c r="M159" s="9"/>
      <c r="N159" s="10"/>
    </row>
    <row r="160" spans="1:14" x14ac:dyDescent="0.3">
      <c r="A160" s="6"/>
      <c r="B160" s="6"/>
      <c r="C160" s="6"/>
      <c r="D160" s="6"/>
      <c r="E160" s="6"/>
      <c r="F160" s="6"/>
      <c r="G160" s="6"/>
      <c r="H160" s="7"/>
      <c r="I160" s="7"/>
      <c r="J160" s="6"/>
      <c r="K160" s="6"/>
      <c r="L160" s="8"/>
      <c r="M160" s="9"/>
      <c r="N160" s="10"/>
    </row>
    <row r="161" spans="1:14" x14ac:dyDescent="0.3">
      <c r="A161" s="6"/>
      <c r="B161" s="6"/>
      <c r="C161" s="6"/>
      <c r="D161" s="6"/>
      <c r="E161" s="6"/>
      <c r="F161" s="6"/>
      <c r="G161" s="6"/>
      <c r="H161" s="7"/>
      <c r="I161" s="7"/>
      <c r="J161" s="6"/>
      <c r="K161" s="6"/>
      <c r="L161" s="8"/>
      <c r="M161" s="9"/>
      <c r="N161" s="10"/>
    </row>
    <row r="162" spans="1:14" x14ac:dyDescent="0.3">
      <c r="A162" s="6"/>
      <c r="B162" s="6"/>
      <c r="C162" s="6"/>
      <c r="D162" s="6"/>
      <c r="E162" s="6"/>
      <c r="F162" s="6"/>
      <c r="G162" s="6"/>
      <c r="H162" s="7"/>
      <c r="I162" s="7"/>
      <c r="J162" s="6"/>
      <c r="K162" s="6"/>
      <c r="L162" s="8"/>
      <c r="M162" s="9"/>
      <c r="N162" s="10"/>
    </row>
    <row r="163" spans="1:14" x14ac:dyDescent="0.3">
      <c r="A163" s="6"/>
      <c r="B163" s="6"/>
      <c r="C163" s="6"/>
      <c r="D163" s="6"/>
      <c r="E163" s="6"/>
      <c r="F163" s="6"/>
      <c r="G163" s="6"/>
      <c r="H163" s="7"/>
      <c r="I163" s="7"/>
      <c r="J163" s="6"/>
      <c r="K163" s="6"/>
      <c r="L163" s="8"/>
      <c r="M163" s="9"/>
      <c r="N163" s="10"/>
    </row>
    <row r="164" spans="1:14" x14ac:dyDescent="0.3">
      <c r="A164" s="6"/>
      <c r="B164" s="6"/>
      <c r="C164" s="6"/>
      <c r="D164" s="6"/>
      <c r="E164" s="6"/>
      <c r="F164" s="6"/>
      <c r="G164" s="6"/>
      <c r="H164" s="7"/>
      <c r="I164" s="7"/>
      <c r="J164" s="6"/>
      <c r="K164" s="6"/>
      <c r="L164" s="8"/>
      <c r="M164" s="9"/>
      <c r="N164" s="10"/>
    </row>
    <row r="165" spans="1:14" x14ac:dyDescent="0.3">
      <c r="A165" s="6"/>
      <c r="B165" s="6"/>
      <c r="C165" s="6"/>
      <c r="D165" s="6"/>
      <c r="E165" s="6"/>
      <c r="F165" s="6"/>
      <c r="G165" s="6"/>
      <c r="H165" s="7"/>
      <c r="I165" s="7"/>
      <c r="J165" s="6"/>
      <c r="K165" s="6"/>
      <c r="L165" s="8"/>
      <c r="M165" s="9"/>
      <c r="N165" s="10"/>
    </row>
    <row r="166" spans="1:14" x14ac:dyDescent="0.3">
      <c r="A166" s="6"/>
      <c r="B166" s="6"/>
      <c r="C166" s="6"/>
      <c r="D166" s="6"/>
      <c r="E166" s="6"/>
      <c r="F166" s="6"/>
      <c r="G166" s="6"/>
      <c r="H166" s="7"/>
      <c r="I166" s="7"/>
      <c r="J166" s="6"/>
      <c r="K166" s="6"/>
      <c r="L166" s="8"/>
      <c r="M166" s="9"/>
      <c r="N166" s="10"/>
    </row>
    <row r="167" spans="1:14" x14ac:dyDescent="0.3">
      <c r="A167" s="6"/>
      <c r="B167" s="6"/>
      <c r="C167" s="6"/>
      <c r="D167" s="6"/>
      <c r="E167" s="6"/>
      <c r="F167" s="6"/>
      <c r="G167" s="6"/>
      <c r="H167" s="7"/>
      <c r="I167" s="7"/>
      <c r="J167" s="6"/>
      <c r="K167" s="6"/>
      <c r="L167" s="8"/>
      <c r="M167" s="9"/>
      <c r="N167" s="10"/>
    </row>
    <row r="168" spans="1:14" x14ac:dyDescent="0.3">
      <c r="A168" s="6"/>
      <c r="B168" s="6"/>
      <c r="C168" s="6"/>
      <c r="D168" s="6"/>
      <c r="E168" s="6"/>
      <c r="F168" s="6"/>
      <c r="G168" s="6"/>
      <c r="H168" s="7"/>
      <c r="I168" s="7"/>
      <c r="J168" s="6"/>
      <c r="K168" s="6"/>
      <c r="L168" s="8"/>
      <c r="M168" s="9"/>
      <c r="N168" s="10"/>
    </row>
    <row r="169" spans="1:14" x14ac:dyDescent="0.3">
      <c r="A169" s="6"/>
      <c r="B169" s="6"/>
      <c r="C169" s="6"/>
      <c r="D169" s="6"/>
      <c r="E169" s="6"/>
      <c r="F169" s="6"/>
      <c r="G169" s="6"/>
      <c r="H169" s="7"/>
      <c r="I169" s="7"/>
      <c r="J169" s="6"/>
      <c r="K169" s="6"/>
      <c r="L169" s="8"/>
      <c r="M169" s="9"/>
      <c r="N169" s="10"/>
    </row>
    <row r="170" spans="1:14" x14ac:dyDescent="0.3">
      <c r="A170" s="6"/>
      <c r="B170" s="6"/>
      <c r="C170" s="6"/>
      <c r="D170" s="6"/>
      <c r="E170" s="6"/>
      <c r="F170" s="6"/>
      <c r="G170" s="6"/>
      <c r="H170" s="7"/>
      <c r="I170" s="7"/>
      <c r="J170" s="6"/>
      <c r="K170" s="6"/>
      <c r="L170" s="8"/>
      <c r="M170" s="9"/>
      <c r="N170" s="10"/>
    </row>
    <row r="171" spans="1:14" x14ac:dyDescent="0.3">
      <c r="A171" s="6"/>
      <c r="B171" s="6"/>
      <c r="C171" s="6"/>
      <c r="D171" s="6"/>
      <c r="E171" s="6"/>
      <c r="F171" s="6"/>
      <c r="G171" s="6"/>
      <c r="H171" s="7"/>
      <c r="I171" s="7"/>
      <c r="J171" s="6"/>
      <c r="K171" s="6"/>
      <c r="L171" s="8"/>
      <c r="M171" s="9"/>
      <c r="N171" s="10"/>
    </row>
    <row r="172" spans="1:14" x14ac:dyDescent="0.3">
      <c r="A172" s="6"/>
      <c r="B172" s="6"/>
      <c r="C172" s="6"/>
      <c r="D172" s="6"/>
      <c r="E172" s="6"/>
      <c r="F172" s="6"/>
      <c r="G172" s="6"/>
      <c r="H172" s="7"/>
      <c r="I172" s="7"/>
      <c r="J172" s="6"/>
      <c r="K172" s="6"/>
      <c r="L172" s="8"/>
      <c r="M172" s="9"/>
      <c r="N172" s="10"/>
    </row>
    <row r="173" spans="1:14" x14ac:dyDescent="0.3">
      <c r="A173" s="6"/>
      <c r="B173" s="6"/>
      <c r="C173" s="6"/>
      <c r="D173" s="6"/>
      <c r="E173" s="6"/>
      <c r="F173" s="6"/>
      <c r="G173" s="6"/>
      <c r="H173" s="7"/>
      <c r="I173" s="7"/>
      <c r="J173" s="6"/>
      <c r="K173" s="6"/>
      <c r="L173" s="8"/>
      <c r="M173" s="9"/>
      <c r="N173" s="10"/>
    </row>
    <row r="174" spans="1:14" x14ac:dyDescent="0.3">
      <c r="A174" s="6"/>
      <c r="B174" s="6"/>
      <c r="C174" s="6"/>
      <c r="D174" s="6"/>
      <c r="E174" s="6"/>
      <c r="F174" s="6"/>
      <c r="G174" s="6"/>
      <c r="H174" s="7"/>
      <c r="I174" s="7"/>
      <c r="J174" s="6"/>
      <c r="K174" s="6"/>
      <c r="L174" s="8"/>
      <c r="M174" s="9"/>
      <c r="N174" s="10"/>
    </row>
    <row r="175" spans="1:14" x14ac:dyDescent="0.3">
      <c r="A175" s="6"/>
      <c r="B175" s="6"/>
      <c r="C175" s="6"/>
      <c r="D175" s="6"/>
      <c r="E175" s="6"/>
      <c r="F175" s="6"/>
      <c r="G175" s="6"/>
      <c r="H175" s="7"/>
      <c r="I175" s="7"/>
      <c r="J175" s="6"/>
      <c r="K175" s="6"/>
      <c r="L175" s="8"/>
      <c r="M175" s="9"/>
      <c r="N175" s="10"/>
    </row>
    <row r="176" spans="1:14" x14ac:dyDescent="0.3">
      <c r="A176" s="6"/>
      <c r="B176" s="6"/>
      <c r="C176" s="6"/>
      <c r="D176" s="6"/>
      <c r="E176" s="6"/>
      <c r="F176" s="6"/>
      <c r="G176" s="6"/>
      <c r="H176" s="7"/>
      <c r="I176" s="7"/>
      <c r="J176" s="6"/>
      <c r="K176" s="6"/>
      <c r="L176" s="8"/>
      <c r="M176" s="9"/>
      <c r="N176" s="10"/>
    </row>
    <row r="177" spans="1:14" x14ac:dyDescent="0.3">
      <c r="A177" s="6"/>
      <c r="B177" s="6"/>
      <c r="C177" s="6"/>
      <c r="D177" s="6"/>
      <c r="E177" s="6"/>
      <c r="F177" s="6"/>
      <c r="G177" s="6"/>
      <c r="H177" s="7"/>
      <c r="I177" s="7"/>
      <c r="J177" s="6"/>
      <c r="K177" s="6"/>
      <c r="L177" s="8"/>
      <c r="M177" s="9"/>
      <c r="N177" s="10"/>
    </row>
    <row r="178" spans="1:14" x14ac:dyDescent="0.3">
      <c r="A178" s="6"/>
      <c r="B178" s="6"/>
      <c r="C178" s="6"/>
      <c r="D178" s="6"/>
      <c r="E178" s="6"/>
      <c r="F178" s="6"/>
      <c r="G178" s="6"/>
      <c r="H178" s="7"/>
      <c r="I178" s="7"/>
      <c r="J178" s="6"/>
      <c r="K178" s="6"/>
      <c r="L178" s="8"/>
      <c r="M178" s="9"/>
      <c r="N178" s="10"/>
    </row>
    <row r="179" spans="1:14" x14ac:dyDescent="0.3">
      <c r="A179" s="6"/>
      <c r="B179" s="6"/>
      <c r="C179" s="6"/>
      <c r="D179" s="6"/>
      <c r="E179" s="6"/>
      <c r="F179" s="6"/>
      <c r="G179" s="6"/>
      <c r="H179" s="7"/>
      <c r="I179" s="7"/>
      <c r="J179" s="6"/>
      <c r="K179" s="6"/>
      <c r="L179" s="8"/>
      <c r="M179" s="9"/>
      <c r="N179" s="10"/>
    </row>
    <row r="180" spans="1:14" x14ac:dyDescent="0.3">
      <c r="A180" s="6"/>
      <c r="B180" s="6"/>
      <c r="C180" s="6"/>
      <c r="D180" s="6"/>
      <c r="E180" s="6"/>
      <c r="F180" s="6"/>
      <c r="G180" s="6"/>
      <c r="H180" s="7"/>
      <c r="I180" s="7"/>
      <c r="J180" s="6"/>
      <c r="K180" s="6"/>
      <c r="L180" s="8"/>
      <c r="M180" s="9"/>
      <c r="N180" s="10"/>
    </row>
    <row r="181" spans="1:14" x14ac:dyDescent="0.3">
      <c r="A181" s="6"/>
      <c r="B181" s="6"/>
      <c r="C181" s="6"/>
      <c r="D181" s="6"/>
      <c r="E181" s="6"/>
      <c r="F181" s="6"/>
      <c r="G181" s="6"/>
      <c r="H181" s="7"/>
      <c r="I181" s="7"/>
      <c r="J181" s="6"/>
      <c r="K181" s="6"/>
      <c r="L181" s="8"/>
      <c r="M181" s="9"/>
      <c r="N181" s="10"/>
    </row>
    <row r="182" spans="1:14" x14ac:dyDescent="0.3">
      <c r="A182" s="6"/>
      <c r="B182" s="6"/>
      <c r="C182" s="6"/>
      <c r="D182" s="6"/>
      <c r="E182" s="6"/>
      <c r="F182" s="6"/>
      <c r="G182" s="6"/>
      <c r="H182" s="7"/>
      <c r="I182" s="7"/>
      <c r="J182" s="6"/>
      <c r="K182" s="6"/>
      <c r="L182" s="8"/>
      <c r="M182" s="9"/>
      <c r="N182" s="10"/>
    </row>
    <row r="183" spans="1:14" x14ac:dyDescent="0.3">
      <c r="A183" s="6"/>
      <c r="B183" s="6"/>
      <c r="C183" s="6"/>
      <c r="D183" s="6"/>
      <c r="E183" s="6"/>
      <c r="F183" s="6"/>
      <c r="G183" s="6"/>
      <c r="H183" s="7"/>
      <c r="I183" s="7"/>
      <c r="J183" s="6"/>
      <c r="K183" s="6"/>
      <c r="L183" s="8"/>
      <c r="M183" s="9"/>
      <c r="N183" s="10"/>
    </row>
    <row r="184" spans="1:14" x14ac:dyDescent="0.3">
      <c r="A184" s="6"/>
      <c r="B184" s="6"/>
      <c r="C184" s="6"/>
      <c r="D184" s="6"/>
      <c r="E184" s="6"/>
      <c r="F184" s="6"/>
      <c r="G184" s="6"/>
      <c r="H184" s="7"/>
      <c r="I184" s="7"/>
      <c r="J184" s="6"/>
      <c r="K184" s="6"/>
      <c r="L184" s="8"/>
      <c r="M184" s="9"/>
      <c r="N184" s="10"/>
    </row>
    <row r="185" spans="1:14" x14ac:dyDescent="0.3">
      <c r="A185" s="6"/>
      <c r="B185" s="6"/>
      <c r="C185" s="6"/>
      <c r="D185" s="6"/>
      <c r="E185" s="6"/>
      <c r="F185" s="6"/>
      <c r="G185" s="6"/>
      <c r="H185" s="7"/>
      <c r="I185" s="7"/>
      <c r="J185" s="6"/>
      <c r="K185" s="6"/>
      <c r="L185" s="8"/>
      <c r="M185" s="9"/>
      <c r="N185" s="10"/>
    </row>
    <row r="186" spans="1:14" x14ac:dyDescent="0.3">
      <c r="A186" s="6"/>
      <c r="B186" s="6"/>
      <c r="C186" s="6"/>
      <c r="D186" s="6"/>
      <c r="E186" s="6"/>
      <c r="F186" s="6"/>
      <c r="G186" s="6"/>
      <c r="H186" s="7"/>
      <c r="I186" s="7"/>
      <c r="J186" s="6"/>
      <c r="K186" s="6"/>
      <c r="L186" s="8"/>
      <c r="M186" s="9"/>
      <c r="N186" s="10"/>
    </row>
    <row r="187" spans="1:14" x14ac:dyDescent="0.3">
      <c r="A187" s="6"/>
      <c r="B187" s="6"/>
      <c r="C187" s="6"/>
      <c r="D187" s="6"/>
      <c r="E187" s="6"/>
      <c r="F187" s="6"/>
      <c r="G187" s="6"/>
      <c r="H187" s="7"/>
      <c r="I187" s="7"/>
      <c r="J187" s="6"/>
      <c r="K187" s="6"/>
      <c r="L187" s="8"/>
      <c r="M187" s="9"/>
      <c r="N187" s="10"/>
    </row>
    <row r="188" spans="1:14" x14ac:dyDescent="0.3">
      <c r="A188" s="6"/>
      <c r="B188" s="6"/>
      <c r="C188" s="6"/>
      <c r="D188" s="6"/>
      <c r="E188" s="6"/>
      <c r="F188" s="6"/>
      <c r="G188" s="6"/>
      <c r="H188" s="7"/>
      <c r="I188" s="7"/>
      <c r="J188" s="6"/>
      <c r="K188" s="6"/>
      <c r="L188" s="8"/>
      <c r="M188" s="9"/>
      <c r="N188" s="10"/>
    </row>
    <row r="189" spans="1:14" x14ac:dyDescent="0.3">
      <c r="A189" s="6"/>
      <c r="B189" s="6"/>
      <c r="C189" s="6"/>
      <c r="D189" s="6"/>
      <c r="E189" s="6"/>
      <c r="F189" s="6"/>
      <c r="G189" s="6"/>
      <c r="H189" s="7"/>
      <c r="I189" s="7"/>
      <c r="J189" s="6"/>
      <c r="K189" s="6"/>
      <c r="L189" s="8"/>
      <c r="M189" s="9"/>
      <c r="N189" s="10"/>
    </row>
    <row r="190" spans="1:14" x14ac:dyDescent="0.3">
      <c r="A190" s="6"/>
      <c r="B190" s="6"/>
      <c r="C190" s="6"/>
      <c r="D190" s="6"/>
      <c r="E190" s="6"/>
      <c r="F190" s="6"/>
      <c r="G190" s="6"/>
      <c r="H190" s="7"/>
      <c r="I190" s="7"/>
      <c r="J190" s="6"/>
      <c r="K190" s="6"/>
      <c r="L190" s="8"/>
      <c r="M190" s="9"/>
      <c r="N190" s="10"/>
    </row>
    <row r="191" spans="1:14" x14ac:dyDescent="0.3">
      <c r="A191" s="6"/>
      <c r="B191" s="6"/>
      <c r="C191" s="6"/>
      <c r="D191" s="6"/>
      <c r="E191" s="6"/>
      <c r="F191" s="6"/>
      <c r="G191" s="6"/>
      <c r="H191" s="7"/>
      <c r="I191" s="7"/>
      <c r="J191" s="6"/>
      <c r="K191" s="6"/>
      <c r="L191" s="8"/>
      <c r="M191" s="9"/>
      <c r="N191" s="10"/>
    </row>
    <row r="192" spans="1:14" x14ac:dyDescent="0.3">
      <c r="A192" s="6"/>
      <c r="B192" s="6"/>
      <c r="C192" s="6"/>
      <c r="D192" s="6"/>
      <c r="E192" s="6"/>
      <c r="F192" s="6"/>
      <c r="G192" s="6"/>
      <c r="H192" s="7"/>
      <c r="I192" s="7"/>
      <c r="J192" s="6"/>
      <c r="K192" s="6"/>
      <c r="L192" s="8"/>
      <c r="M192" s="9"/>
      <c r="N192" s="10"/>
    </row>
    <row r="193" spans="1:14" x14ac:dyDescent="0.3">
      <c r="A193" s="6"/>
      <c r="B193" s="6"/>
      <c r="C193" s="6"/>
      <c r="D193" s="6"/>
      <c r="E193" s="6"/>
      <c r="F193" s="6"/>
      <c r="G193" s="6"/>
      <c r="H193" s="7"/>
      <c r="I193" s="7"/>
      <c r="J193" s="6"/>
      <c r="K193" s="6"/>
      <c r="L193" s="8"/>
      <c r="M193" s="9"/>
      <c r="N193" s="10"/>
    </row>
    <row r="194" spans="1:14" x14ac:dyDescent="0.3">
      <c r="A194" s="6"/>
      <c r="B194" s="6"/>
      <c r="C194" s="6"/>
      <c r="D194" s="6"/>
      <c r="E194" s="6"/>
      <c r="F194" s="6"/>
      <c r="G194" s="6"/>
      <c r="H194" s="7"/>
      <c r="I194" s="7"/>
      <c r="J194" s="6"/>
      <c r="K194" s="6"/>
      <c r="L194" s="8"/>
      <c r="M194" s="9"/>
      <c r="N194" s="10"/>
    </row>
    <row r="195" spans="1:14" x14ac:dyDescent="0.3">
      <c r="A195" s="6"/>
      <c r="B195" s="6"/>
      <c r="C195" s="6"/>
      <c r="D195" s="6"/>
      <c r="E195" s="6"/>
      <c r="F195" s="6"/>
      <c r="G195" s="6"/>
      <c r="H195" s="7"/>
      <c r="I195" s="7"/>
      <c r="J195" s="6"/>
      <c r="K195" s="6"/>
      <c r="L195" s="8"/>
      <c r="M195" s="9"/>
      <c r="N195" s="10"/>
    </row>
    <row r="196" spans="1:14" x14ac:dyDescent="0.3">
      <c r="A196" s="6"/>
      <c r="B196" s="6"/>
      <c r="C196" s="6"/>
      <c r="D196" s="6"/>
      <c r="E196" s="6"/>
      <c r="F196" s="6"/>
      <c r="G196" s="6"/>
      <c r="H196" s="7"/>
      <c r="I196" s="7"/>
      <c r="J196" s="6"/>
      <c r="K196" s="6"/>
      <c r="L196" s="8"/>
      <c r="M196" s="9"/>
      <c r="N196" s="10"/>
    </row>
    <row r="197" spans="1:14" x14ac:dyDescent="0.3">
      <c r="A197" s="6"/>
      <c r="B197" s="6"/>
      <c r="C197" s="6"/>
      <c r="D197" s="6"/>
      <c r="E197" s="6"/>
      <c r="F197" s="6"/>
      <c r="G197" s="6"/>
      <c r="H197" s="7"/>
      <c r="I197" s="7"/>
      <c r="J197" s="6"/>
      <c r="K197" s="6"/>
      <c r="L197" s="8"/>
      <c r="M197" s="9"/>
      <c r="N197" s="10"/>
    </row>
    <row r="198" spans="1:14" x14ac:dyDescent="0.3">
      <c r="A198" s="6"/>
      <c r="B198" s="6"/>
      <c r="C198" s="6"/>
      <c r="D198" s="6"/>
      <c r="E198" s="6"/>
      <c r="F198" s="6"/>
      <c r="G198" s="6"/>
      <c r="H198" s="7"/>
      <c r="I198" s="7"/>
      <c r="J198" s="6"/>
      <c r="K198" s="6"/>
      <c r="L198" s="8"/>
      <c r="M198" s="9"/>
      <c r="N198" s="10"/>
    </row>
    <row r="199" spans="1:14" x14ac:dyDescent="0.3">
      <c r="A199" s="6"/>
      <c r="B199" s="6"/>
      <c r="C199" s="6"/>
      <c r="D199" s="6"/>
      <c r="E199" s="6"/>
      <c r="F199" s="6"/>
      <c r="G199" s="6"/>
      <c r="H199" s="7"/>
      <c r="I199" s="7"/>
      <c r="J199" s="6"/>
      <c r="K199" s="6"/>
      <c r="L199" s="8"/>
      <c r="M199" s="9"/>
      <c r="N199" s="10"/>
    </row>
    <row r="200" spans="1:14" x14ac:dyDescent="0.3">
      <c r="A200" s="6"/>
      <c r="B200" s="6"/>
      <c r="C200" s="6"/>
      <c r="D200" s="6"/>
      <c r="E200" s="6"/>
      <c r="F200" s="6"/>
      <c r="G200" s="6"/>
      <c r="H200" s="7"/>
      <c r="I200" s="7"/>
      <c r="J200" s="6"/>
      <c r="K200" s="6"/>
      <c r="L200" s="8"/>
      <c r="M200" s="9"/>
      <c r="N200" s="10"/>
    </row>
    <row r="201" spans="1:14" x14ac:dyDescent="0.3">
      <c r="A201" s="6"/>
      <c r="B201" s="6"/>
      <c r="C201" s="6"/>
      <c r="D201" s="6"/>
      <c r="E201" s="6"/>
      <c r="F201" s="6"/>
      <c r="G201" s="6"/>
      <c r="H201" s="7"/>
      <c r="I201" s="7"/>
      <c r="J201" s="6"/>
      <c r="K201" s="6"/>
      <c r="L201" s="8"/>
      <c r="M201" s="9"/>
      <c r="N201" s="10"/>
    </row>
    <row r="202" spans="1:14" x14ac:dyDescent="0.3">
      <c r="A202" s="6"/>
      <c r="B202" s="6"/>
      <c r="C202" s="6"/>
      <c r="D202" s="6"/>
      <c r="E202" s="6"/>
      <c r="F202" s="6"/>
      <c r="G202" s="6"/>
      <c r="H202" s="7"/>
      <c r="I202" s="7"/>
      <c r="J202" s="6"/>
      <c r="K202" s="6"/>
      <c r="L202" s="8"/>
      <c r="M202" s="9"/>
      <c r="N202" s="10"/>
    </row>
    <row r="203" spans="1:14" x14ac:dyDescent="0.3">
      <c r="A203" s="6"/>
      <c r="B203" s="6"/>
      <c r="C203" s="6"/>
      <c r="D203" s="6"/>
      <c r="E203" s="6"/>
      <c r="F203" s="6"/>
      <c r="G203" s="6"/>
      <c r="H203" s="7"/>
      <c r="I203" s="7"/>
      <c r="J203" s="6"/>
      <c r="K203" s="6"/>
      <c r="L203" s="8"/>
      <c r="M203" s="9"/>
      <c r="N203" s="10"/>
    </row>
    <row r="204" spans="1:14" x14ac:dyDescent="0.3">
      <c r="A204" s="6"/>
      <c r="B204" s="6"/>
      <c r="C204" s="6"/>
      <c r="D204" s="6"/>
      <c r="E204" s="6"/>
      <c r="F204" s="6"/>
      <c r="G204" s="6"/>
      <c r="H204" s="7"/>
      <c r="I204" s="7"/>
      <c r="J204" s="6"/>
      <c r="K204" s="6"/>
      <c r="L204" s="8"/>
      <c r="M204" s="9"/>
      <c r="N204" s="10"/>
    </row>
    <row r="205" spans="1:14" x14ac:dyDescent="0.3">
      <c r="A205" s="6"/>
      <c r="B205" s="6"/>
      <c r="C205" s="6"/>
      <c r="D205" s="6"/>
      <c r="E205" s="6"/>
      <c r="F205" s="6"/>
      <c r="G205" s="6"/>
      <c r="H205" s="7"/>
      <c r="I205" s="7"/>
      <c r="J205" s="6"/>
      <c r="K205" s="6"/>
      <c r="L205" s="8"/>
      <c r="M205" s="9"/>
      <c r="N205" s="10"/>
    </row>
    <row r="206" spans="1:14" x14ac:dyDescent="0.3">
      <c r="A206" s="6"/>
      <c r="B206" s="6"/>
      <c r="C206" s="6"/>
      <c r="D206" s="6"/>
      <c r="E206" s="6"/>
      <c r="F206" s="6"/>
      <c r="G206" s="6"/>
      <c r="H206" s="7"/>
      <c r="I206" s="7"/>
      <c r="J206" s="6"/>
      <c r="K206" s="6"/>
      <c r="L206" s="8"/>
      <c r="M206" s="9"/>
      <c r="N206" s="10"/>
    </row>
    <row r="207" spans="1:14" x14ac:dyDescent="0.3">
      <c r="A207" s="6"/>
      <c r="B207" s="6"/>
      <c r="C207" s="6"/>
      <c r="D207" s="6"/>
      <c r="E207" s="6"/>
      <c r="F207" s="6"/>
      <c r="G207" s="6"/>
      <c r="H207" s="7"/>
      <c r="I207" s="7"/>
      <c r="J207" s="6"/>
      <c r="K207" s="6"/>
      <c r="L207" s="8"/>
      <c r="M207" s="9"/>
      <c r="N207" s="10"/>
    </row>
    <row r="208" spans="1:14" x14ac:dyDescent="0.3">
      <c r="A208" s="6"/>
      <c r="B208" s="6"/>
      <c r="C208" s="6"/>
      <c r="D208" s="6"/>
      <c r="E208" s="6"/>
      <c r="F208" s="6"/>
      <c r="G208" s="6"/>
      <c r="H208" s="7"/>
      <c r="I208" s="7"/>
      <c r="J208" s="6"/>
      <c r="K208" s="6"/>
      <c r="L208" s="8"/>
      <c r="M208" s="9"/>
      <c r="N208" s="10"/>
    </row>
    <row r="209" spans="1:14" x14ac:dyDescent="0.3">
      <c r="A209" s="6"/>
      <c r="B209" s="6"/>
      <c r="C209" s="6"/>
      <c r="D209" s="6"/>
      <c r="E209" s="6"/>
      <c r="F209" s="6"/>
      <c r="G209" s="6"/>
      <c r="H209" s="7"/>
      <c r="I209" s="7"/>
      <c r="J209" s="6"/>
      <c r="K209" s="6"/>
      <c r="L209" s="8"/>
      <c r="M209" s="9"/>
      <c r="N209" s="10"/>
    </row>
    <row r="210" spans="1:14" x14ac:dyDescent="0.3">
      <c r="A210" s="6"/>
      <c r="B210" s="6"/>
      <c r="C210" s="6"/>
      <c r="D210" s="6"/>
      <c r="E210" s="6"/>
      <c r="F210" s="6"/>
      <c r="G210" s="6"/>
      <c r="H210" s="7"/>
      <c r="I210" s="7"/>
      <c r="J210" s="6"/>
      <c r="K210" s="6"/>
      <c r="L210" s="8"/>
      <c r="M210" s="9"/>
      <c r="N210" s="10"/>
    </row>
    <row r="211" spans="1:14" x14ac:dyDescent="0.3">
      <c r="A211" s="6"/>
      <c r="B211" s="6"/>
      <c r="C211" s="6"/>
      <c r="D211" s="6"/>
      <c r="E211" s="6"/>
      <c r="F211" s="6"/>
      <c r="G211" s="6"/>
      <c r="H211" s="7"/>
      <c r="I211" s="7"/>
      <c r="J211" s="6"/>
      <c r="K211" s="6"/>
      <c r="L211" s="8"/>
      <c r="M211" s="9"/>
      <c r="N211" s="10"/>
    </row>
    <row r="212" spans="1:14" x14ac:dyDescent="0.3">
      <c r="A212" s="6"/>
      <c r="B212" s="6"/>
      <c r="C212" s="6"/>
      <c r="D212" s="6"/>
      <c r="E212" s="6"/>
      <c r="F212" s="6"/>
      <c r="G212" s="6"/>
      <c r="H212" s="7"/>
      <c r="I212" s="7"/>
      <c r="J212" s="6"/>
      <c r="K212" s="6"/>
      <c r="L212" s="8"/>
      <c r="M212" s="9"/>
      <c r="N212" s="10"/>
    </row>
    <row r="213" spans="1:14" x14ac:dyDescent="0.3">
      <c r="A213" s="6"/>
      <c r="B213" s="6"/>
      <c r="C213" s="6"/>
      <c r="D213" s="6"/>
      <c r="E213" s="6"/>
      <c r="F213" s="6"/>
      <c r="G213" s="6"/>
      <c r="H213" s="7"/>
      <c r="I213" s="7"/>
      <c r="J213" s="6"/>
      <c r="K213" s="6"/>
      <c r="L213" s="8"/>
      <c r="M213" s="9"/>
      <c r="N213" s="10"/>
    </row>
    <row r="214" spans="1:14" x14ac:dyDescent="0.3">
      <c r="A214" s="6"/>
      <c r="B214" s="6"/>
      <c r="C214" s="6"/>
      <c r="D214" s="6"/>
      <c r="E214" s="6"/>
      <c r="F214" s="6"/>
      <c r="G214" s="6"/>
      <c r="H214" s="7"/>
      <c r="I214" s="7"/>
      <c r="J214" s="6"/>
      <c r="K214" s="6"/>
      <c r="L214" s="8"/>
      <c r="M214" s="9"/>
      <c r="N214" s="10"/>
    </row>
    <row r="215" spans="1:14" x14ac:dyDescent="0.3">
      <c r="A215" s="6"/>
      <c r="B215" s="6"/>
      <c r="C215" s="6"/>
      <c r="D215" s="6"/>
      <c r="E215" s="6"/>
      <c r="F215" s="6"/>
      <c r="G215" s="6"/>
      <c r="H215" s="7"/>
      <c r="I215" s="7"/>
      <c r="J215" s="6"/>
      <c r="K215" s="6"/>
      <c r="L215" s="8"/>
      <c r="M215" s="9"/>
      <c r="N215" s="10"/>
    </row>
    <row r="216" spans="1:14" x14ac:dyDescent="0.3">
      <c r="A216" s="6"/>
      <c r="B216" s="6"/>
      <c r="C216" s="6"/>
      <c r="D216" s="6"/>
      <c r="E216" s="6"/>
      <c r="F216" s="6"/>
      <c r="G216" s="6"/>
      <c r="H216" s="7"/>
      <c r="I216" s="7"/>
      <c r="J216" s="6"/>
      <c r="K216" s="6"/>
      <c r="L216" s="8"/>
      <c r="M216" s="9"/>
      <c r="N216" s="10"/>
    </row>
    <row r="217" spans="1:14" x14ac:dyDescent="0.3">
      <c r="A217" s="6"/>
      <c r="B217" s="6"/>
      <c r="C217" s="6"/>
      <c r="D217" s="6"/>
      <c r="E217" s="6"/>
      <c r="F217" s="6"/>
      <c r="G217" s="6"/>
      <c r="H217" s="7"/>
      <c r="I217" s="7"/>
      <c r="J217" s="6"/>
      <c r="K217" s="6"/>
      <c r="L217" s="8"/>
      <c r="M217" s="9"/>
      <c r="N217" s="10"/>
    </row>
    <row r="218" spans="1:14" x14ac:dyDescent="0.3">
      <c r="A218" s="6"/>
      <c r="B218" s="6"/>
      <c r="C218" s="6"/>
      <c r="D218" s="6"/>
      <c r="E218" s="6"/>
      <c r="F218" s="6"/>
      <c r="G218" s="6"/>
      <c r="H218" s="7"/>
      <c r="I218" s="7"/>
      <c r="J218" s="6"/>
      <c r="K218" s="6"/>
      <c r="L218" s="8"/>
      <c r="M218" s="9"/>
      <c r="N218" s="10"/>
    </row>
    <row r="219" spans="1:14" x14ac:dyDescent="0.3">
      <c r="A219" s="6"/>
      <c r="B219" s="6"/>
      <c r="C219" s="6"/>
      <c r="D219" s="6"/>
      <c r="E219" s="6"/>
      <c r="F219" s="6"/>
      <c r="G219" s="6"/>
      <c r="H219" s="7"/>
      <c r="I219" s="7"/>
      <c r="J219" s="6"/>
      <c r="K219" s="6"/>
      <c r="L219" s="8"/>
      <c r="M219" s="9"/>
      <c r="N219" s="10"/>
    </row>
    <row r="220" spans="1:14" x14ac:dyDescent="0.3">
      <c r="A220" s="6"/>
      <c r="B220" s="6"/>
      <c r="C220" s="6"/>
      <c r="D220" s="6"/>
      <c r="E220" s="6"/>
      <c r="F220" s="6"/>
      <c r="G220" s="6"/>
      <c r="H220" s="7"/>
      <c r="I220" s="7"/>
      <c r="J220" s="6"/>
      <c r="K220" s="6"/>
      <c r="L220" s="8"/>
      <c r="M220" s="9"/>
      <c r="N220" s="10"/>
    </row>
    <row r="221" spans="1:14" x14ac:dyDescent="0.3">
      <c r="A221" s="6"/>
      <c r="B221" s="6"/>
      <c r="C221" s="6"/>
      <c r="D221" s="6"/>
      <c r="E221" s="6"/>
      <c r="F221" s="6"/>
      <c r="G221" s="6"/>
      <c r="H221" s="7"/>
      <c r="I221" s="7"/>
      <c r="J221" s="6"/>
      <c r="K221" s="6"/>
      <c r="L221" s="8"/>
      <c r="M221" s="9"/>
      <c r="N221" s="10"/>
    </row>
    <row r="222" spans="1:14" x14ac:dyDescent="0.3">
      <c r="A222" s="6"/>
      <c r="B222" s="6"/>
      <c r="C222" s="6"/>
      <c r="D222" s="6"/>
      <c r="E222" s="6"/>
      <c r="F222" s="6"/>
      <c r="G222" s="6"/>
      <c r="H222" s="7"/>
      <c r="I222" s="7"/>
      <c r="J222" s="6"/>
      <c r="K222" s="6"/>
      <c r="L222" s="8"/>
      <c r="M222" s="9"/>
      <c r="N222" s="10"/>
    </row>
    <row r="223" spans="1:14" x14ac:dyDescent="0.3">
      <c r="A223" s="6"/>
      <c r="B223" s="6"/>
      <c r="C223" s="6"/>
      <c r="D223" s="6"/>
      <c r="E223" s="6"/>
      <c r="F223" s="6"/>
      <c r="G223" s="6"/>
      <c r="H223" s="7"/>
      <c r="I223" s="7"/>
      <c r="J223" s="6"/>
      <c r="K223" s="6"/>
      <c r="L223" s="8"/>
      <c r="M223" s="9"/>
      <c r="N223" s="10"/>
    </row>
    <row r="224" spans="1:14" x14ac:dyDescent="0.3">
      <c r="A224" s="6"/>
      <c r="B224" s="6"/>
      <c r="C224" s="6"/>
      <c r="D224" s="6"/>
      <c r="E224" s="6"/>
      <c r="F224" s="6"/>
      <c r="G224" s="6"/>
      <c r="H224" s="7"/>
      <c r="I224" s="7"/>
      <c r="J224" s="6"/>
      <c r="K224" s="6"/>
      <c r="L224" s="8"/>
      <c r="M224" s="9"/>
      <c r="N224" s="10"/>
    </row>
    <row r="225" spans="1:14" x14ac:dyDescent="0.3">
      <c r="A225" s="6"/>
      <c r="B225" s="6"/>
      <c r="C225" s="6"/>
      <c r="D225" s="6"/>
      <c r="E225" s="6"/>
      <c r="F225" s="6"/>
      <c r="G225" s="6"/>
      <c r="H225" s="7"/>
      <c r="I225" s="7"/>
      <c r="J225" s="6"/>
      <c r="K225" s="6"/>
      <c r="L225" s="8"/>
      <c r="M225" s="9"/>
      <c r="N225" s="10"/>
    </row>
    <row r="226" spans="1:14" x14ac:dyDescent="0.3">
      <c r="A226" s="6"/>
      <c r="B226" s="6"/>
      <c r="C226" s="6"/>
      <c r="D226" s="6"/>
      <c r="E226" s="6"/>
      <c r="F226" s="6"/>
      <c r="G226" s="6"/>
      <c r="H226" s="7"/>
      <c r="I226" s="7"/>
      <c r="J226" s="6"/>
      <c r="K226" s="6"/>
      <c r="L226" s="8"/>
      <c r="M226" s="9"/>
      <c r="N226" s="10"/>
    </row>
    <row r="227" spans="1:14" x14ac:dyDescent="0.3">
      <c r="A227" s="6"/>
      <c r="B227" s="6"/>
      <c r="C227" s="6"/>
      <c r="D227" s="6"/>
      <c r="E227" s="6"/>
      <c r="F227" s="6"/>
      <c r="G227" s="6"/>
      <c r="H227" s="7"/>
      <c r="I227" s="7"/>
      <c r="J227" s="6"/>
      <c r="K227" s="6"/>
      <c r="L227" s="8"/>
      <c r="M227" s="9"/>
      <c r="N227" s="10"/>
    </row>
    <row r="228" spans="1:14" x14ac:dyDescent="0.3">
      <c r="A228" s="6"/>
      <c r="B228" s="6"/>
      <c r="C228" s="6"/>
      <c r="D228" s="6"/>
      <c r="E228" s="6"/>
      <c r="F228" s="6"/>
      <c r="G228" s="6"/>
      <c r="H228" s="7"/>
      <c r="I228" s="7"/>
      <c r="J228" s="6"/>
      <c r="K228" s="6"/>
      <c r="L228" s="8"/>
      <c r="M228" s="9"/>
      <c r="N228" s="10"/>
    </row>
    <row r="229" spans="1:14" x14ac:dyDescent="0.3">
      <c r="A229" s="6"/>
      <c r="B229" s="6"/>
      <c r="C229" s="6"/>
      <c r="D229" s="6"/>
      <c r="E229" s="6"/>
      <c r="F229" s="6"/>
      <c r="G229" s="6"/>
      <c r="H229" s="7"/>
      <c r="I229" s="7"/>
      <c r="J229" s="6"/>
      <c r="K229" s="6"/>
      <c r="L229" s="8"/>
      <c r="M229" s="9"/>
      <c r="N229" s="10"/>
    </row>
    <row r="230" spans="1:14" x14ac:dyDescent="0.3">
      <c r="A230" s="6"/>
      <c r="B230" s="6"/>
      <c r="C230" s="6"/>
      <c r="D230" s="6"/>
      <c r="E230" s="6"/>
      <c r="F230" s="6"/>
      <c r="G230" s="6"/>
      <c r="H230" s="7"/>
      <c r="I230" s="7"/>
      <c r="J230" s="6"/>
      <c r="K230" s="6"/>
      <c r="L230" s="8"/>
      <c r="M230" s="9"/>
      <c r="N230" s="10"/>
    </row>
    <row r="231" spans="1:14" x14ac:dyDescent="0.3">
      <c r="A231" s="6"/>
      <c r="B231" s="6"/>
      <c r="C231" s="6"/>
      <c r="D231" s="6"/>
      <c r="E231" s="6"/>
      <c r="F231" s="6"/>
      <c r="G231" s="6"/>
      <c r="H231" s="7"/>
      <c r="I231" s="7"/>
      <c r="J231" s="6"/>
      <c r="K231" s="6"/>
      <c r="L231" s="8"/>
      <c r="M231" s="9"/>
      <c r="N231" s="10"/>
    </row>
    <row r="232" spans="1:14" x14ac:dyDescent="0.3">
      <c r="A232" s="6"/>
      <c r="B232" s="6"/>
      <c r="C232" s="6"/>
      <c r="D232" s="6"/>
      <c r="E232" s="6"/>
      <c r="F232" s="6"/>
      <c r="G232" s="6"/>
      <c r="H232" s="7"/>
      <c r="I232" s="7"/>
      <c r="J232" s="6"/>
      <c r="K232" s="6"/>
      <c r="L232" s="8"/>
      <c r="M232" s="9"/>
      <c r="N232" s="10"/>
    </row>
    <row r="233" spans="1:14" x14ac:dyDescent="0.3">
      <c r="A233" s="6"/>
      <c r="B233" s="6"/>
      <c r="C233" s="6"/>
      <c r="D233" s="6"/>
      <c r="E233" s="6"/>
      <c r="F233" s="6"/>
      <c r="G233" s="6"/>
      <c r="H233" s="7"/>
      <c r="I233" s="7"/>
      <c r="J233" s="6"/>
      <c r="K233" s="6"/>
      <c r="L233" s="8"/>
      <c r="M233" s="9"/>
      <c r="N233" s="10"/>
    </row>
    <row r="234" spans="1:14" x14ac:dyDescent="0.3">
      <c r="A234" s="6"/>
      <c r="B234" s="6"/>
      <c r="C234" s="6"/>
      <c r="D234" s="6"/>
      <c r="E234" s="6"/>
      <c r="F234" s="6"/>
      <c r="G234" s="6"/>
      <c r="H234" s="7"/>
      <c r="I234" s="7"/>
      <c r="J234" s="6"/>
      <c r="K234" s="6"/>
      <c r="L234" s="8"/>
      <c r="M234" s="9"/>
      <c r="N234" s="10"/>
    </row>
    <row r="235" spans="1:14" x14ac:dyDescent="0.3">
      <c r="A235" s="6"/>
      <c r="B235" s="6"/>
      <c r="C235" s="6"/>
      <c r="D235" s="6"/>
      <c r="E235" s="6"/>
      <c r="F235" s="6"/>
      <c r="G235" s="6"/>
      <c r="H235" s="7"/>
      <c r="I235" s="7"/>
      <c r="J235" s="6"/>
      <c r="K235" s="6"/>
      <c r="L235" s="8"/>
      <c r="M235" s="9"/>
      <c r="N235" s="10"/>
    </row>
    <row r="236" spans="1:14" x14ac:dyDescent="0.3">
      <c r="A236" s="6"/>
      <c r="B236" s="6"/>
      <c r="C236" s="6"/>
      <c r="D236" s="6"/>
      <c r="E236" s="6"/>
      <c r="F236" s="6"/>
      <c r="G236" s="6"/>
      <c r="H236" s="7"/>
      <c r="I236" s="7"/>
      <c r="J236" s="6"/>
      <c r="K236" s="6"/>
      <c r="L236" s="8"/>
      <c r="M236" s="9"/>
      <c r="N236" s="10"/>
    </row>
    <row r="237" spans="1:14" x14ac:dyDescent="0.3">
      <c r="A237" s="6"/>
      <c r="B237" s="6"/>
      <c r="C237" s="6"/>
      <c r="D237" s="6"/>
      <c r="E237" s="6"/>
      <c r="F237" s="6"/>
      <c r="G237" s="6"/>
      <c r="H237" s="7"/>
      <c r="I237" s="7"/>
      <c r="J237" s="6"/>
      <c r="K237" s="6"/>
      <c r="L237" s="8"/>
      <c r="M237" s="9"/>
      <c r="N237" s="10"/>
    </row>
    <row r="238" spans="1:14" x14ac:dyDescent="0.3">
      <c r="A238" s="6"/>
      <c r="B238" s="6"/>
      <c r="C238" s="6"/>
      <c r="D238" s="6"/>
      <c r="E238" s="6"/>
      <c r="F238" s="6"/>
      <c r="G238" s="6"/>
      <c r="H238" s="7"/>
      <c r="I238" s="7"/>
      <c r="J238" s="6"/>
      <c r="K238" s="6"/>
      <c r="L238" s="8"/>
      <c r="M238" s="9"/>
      <c r="N238" s="10"/>
    </row>
    <row r="239" spans="1:14" x14ac:dyDescent="0.3">
      <c r="A239" s="6"/>
      <c r="B239" s="6"/>
      <c r="C239" s="6"/>
      <c r="D239" s="6"/>
      <c r="E239" s="6"/>
      <c r="F239" s="6"/>
      <c r="G239" s="6"/>
      <c r="H239" s="7"/>
      <c r="I239" s="7"/>
      <c r="J239" s="6"/>
      <c r="K239" s="6"/>
      <c r="L239" s="8"/>
      <c r="M239" s="9"/>
      <c r="N239" s="10"/>
    </row>
    <row r="240" spans="1:14" x14ac:dyDescent="0.3">
      <c r="A240" s="6"/>
      <c r="B240" s="6"/>
      <c r="C240" s="6"/>
      <c r="D240" s="6"/>
      <c r="E240" s="6"/>
      <c r="F240" s="6"/>
      <c r="G240" s="6"/>
      <c r="H240" s="7"/>
      <c r="I240" s="7"/>
      <c r="J240" s="6"/>
      <c r="K240" s="6"/>
      <c r="L240" s="8"/>
      <c r="M240" s="9"/>
      <c r="N240" s="10"/>
    </row>
    <row r="241" spans="1:14" x14ac:dyDescent="0.3">
      <c r="A241" s="6"/>
      <c r="B241" s="6"/>
      <c r="C241" s="6"/>
      <c r="D241" s="6"/>
      <c r="E241" s="6"/>
      <c r="F241" s="6"/>
      <c r="G241" s="6"/>
      <c r="H241" s="7"/>
      <c r="I241" s="7"/>
      <c r="J241" s="6"/>
      <c r="K241" s="6"/>
      <c r="L241" s="8"/>
      <c r="M241" s="9"/>
      <c r="N241" s="10"/>
    </row>
    <row r="242" spans="1:14" x14ac:dyDescent="0.3">
      <c r="A242" s="6"/>
      <c r="B242" s="6"/>
      <c r="C242" s="6"/>
      <c r="D242" s="6"/>
      <c r="E242" s="6"/>
      <c r="F242" s="6"/>
      <c r="G242" s="6"/>
      <c r="H242" s="7"/>
      <c r="I242" s="7"/>
      <c r="J242" s="6"/>
      <c r="K242" s="6"/>
      <c r="L242" s="8"/>
      <c r="M242" s="9"/>
      <c r="N242" s="10"/>
    </row>
    <row r="243" spans="1:14" x14ac:dyDescent="0.3">
      <c r="A243" s="6"/>
      <c r="B243" s="6"/>
      <c r="C243" s="6"/>
      <c r="D243" s="6"/>
      <c r="E243" s="6"/>
      <c r="F243" s="6"/>
      <c r="G243" s="6"/>
      <c r="H243" s="7"/>
      <c r="I243" s="7"/>
      <c r="J243" s="6"/>
      <c r="K243" s="6"/>
      <c r="L243" s="8"/>
      <c r="M243" s="9"/>
      <c r="N243" s="10"/>
    </row>
    <row r="244" spans="1:14" x14ac:dyDescent="0.3">
      <c r="A244" s="6"/>
      <c r="B244" s="6"/>
      <c r="C244" s="6"/>
      <c r="D244" s="6"/>
      <c r="E244" s="6"/>
      <c r="F244" s="6"/>
      <c r="G244" s="6"/>
      <c r="H244" s="7"/>
      <c r="I244" s="7"/>
      <c r="J244" s="6"/>
      <c r="K244" s="6"/>
      <c r="L244" s="8"/>
      <c r="M244" s="9"/>
      <c r="N244" s="10"/>
    </row>
    <row r="245" spans="1:14" x14ac:dyDescent="0.3">
      <c r="A245" s="6"/>
      <c r="B245" s="6"/>
      <c r="C245" s="6"/>
      <c r="D245" s="6"/>
      <c r="E245" s="6"/>
      <c r="F245" s="6"/>
      <c r="G245" s="6"/>
      <c r="H245" s="7"/>
      <c r="I245" s="7"/>
      <c r="J245" s="6"/>
      <c r="K245" s="6"/>
      <c r="L245" s="8"/>
      <c r="M245" s="9"/>
      <c r="N245" s="10"/>
    </row>
    <row r="246" spans="1:14" x14ac:dyDescent="0.3">
      <c r="A246" s="6"/>
      <c r="B246" s="6"/>
      <c r="C246" s="6"/>
      <c r="D246" s="6"/>
      <c r="E246" s="6"/>
      <c r="F246" s="6"/>
      <c r="G246" s="6"/>
      <c r="H246" s="7"/>
      <c r="I246" s="7"/>
      <c r="J246" s="6"/>
      <c r="K246" s="6"/>
      <c r="L246" s="8"/>
      <c r="M246" s="9"/>
      <c r="N246" s="10"/>
    </row>
    <row r="247" spans="1:14" x14ac:dyDescent="0.3">
      <c r="A247" s="6"/>
      <c r="B247" s="6"/>
      <c r="C247" s="6"/>
      <c r="D247" s="6"/>
      <c r="E247" s="6"/>
      <c r="F247" s="6"/>
      <c r="G247" s="6"/>
      <c r="H247" s="7"/>
      <c r="I247" s="7"/>
      <c r="J247" s="6"/>
      <c r="K247" s="6"/>
      <c r="L247" s="8"/>
      <c r="M247" s="9"/>
      <c r="N247" s="10"/>
    </row>
    <row r="248" spans="1:14" x14ac:dyDescent="0.3">
      <c r="A248" s="6"/>
      <c r="B248" s="6"/>
      <c r="C248" s="6"/>
      <c r="D248" s="6"/>
      <c r="E248" s="6"/>
      <c r="F248" s="6"/>
      <c r="G248" s="6"/>
      <c r="H248" s="7"/>
      <c r="I248" s="7"/>
      <c r="J248" s="6"/>
      <c r="K248" s="6"/>
      <c r="L248" s="8"/>
      <c r="M248" s="9"/>
      <c r="N248" s="10"/>
    </row>
    <row r="249" spans="1:14" x14ac:dyDescent="0.3">
      <c r="A249" s="6"/>
      <c r="B249" s="6"/>
      <c r="C249" s="6"/>
      <c r="D249" s="6"/>
      <c r="E249" s="6"/>
      <c r="F249" s="6"/>
      <c r="G249" s="6"/>
      <c r="H249" s="7"/>
      <c r="I249" s="7"/>
      <c r="J249" s="6"/>
      <c r="K249" s="6"/>
      <c r="L249" s="8"/>
      <c r="M249" s="9"/>
      <c r="N249" s="10"/>
    </row>
    <row r="250" spans="1:14" x14ac:dyDescent="0.3">
      <c r="A250" s="6"/>
      <c r="B250" s="6"/>
      <c r="C250" s="6"/>
      <c r="D250" s="6"/>
      <c r="E250" s="6"/>
      <c r="F250" s="6"/>
      <c r="G250" s="6"/>
      <c r="H250" s="7"/>
      <c r="I250" s="7"/>
      <c r="J250" s="6"/>
      <c r="K250" s="6"/>
      <c r="L250" s="8"/>
      <c r="M250" s="9"/>
      <c r="N250" s="10"/>
    </row>
    <row r="251" spans="1:14" x14ac:dyDescent="0.3">
      <c r="A251" s="6"/>
      <c r="B251" s="6"/>
      <c r="C251" s="6"/>
      <c r="D251" s="6"/>
      <c r="E251" s="6"/>
      <c r="F251" s="6"/>
      <c r="G251" s="6"/>
      <c r="H251" s="7"/>
      <c r="I251" s="7"/>
      <c r="J251" s="6"/>
      <c r="K251" s="6"/>
      <c r="L251" s="8"/>
      <c r="M251" s="9"/>
      <c r="N251" s="10"/>
    </row>
    <row r="252" spans="1:14" x14ac:dyDescent="0.3">
      <c r="A252" s="6"/>
      <c r="B252" s="6"/>
      <c r="C252" s="6"/>
      <c r="D252" s="6"/>
      <c r="E252" s="6"/>
      <c r="F252" s="6"/>
      <c r="G252" s="6"/>
      <c r="H252" s="7"/>
      <c r="I252" s="7"/>
      <c r="J252" s="6"/>
      <c r="K252" s="6"/>
      <c r="L252" s="8"/>
      <c r="M252" s="9"/>
      <c r="N252" s="10"/>
    </row>
    <row r="253" spans="1:14" x14ac:dyDescent="0.3">
      <c r="A253" s="6"/>
      <c r="B253" s="6"/>
      <c r="C253" s="6"/>
      <c r="D253" s="6"/>
      <c r="E253" s="6"/>
      <c r="F253" s="6"/>
      <c r="G253" s="6"/>
      <c r="H253" s="7"/>
      <c r="I253" s="7"/>
      <c r="J253" s="6"/>
      <c r="K253" s="6"/>
      <c r="L253" s="8"/>
      <c r="M253" s="9"/>
      <c r="N253" s="10"/>
    </row>
    <row r="254" spans="1:14" x14ac:dyDescent="0.3">
      <c r="A254" s="6"/>
      <c r="B254" s="6"/>
      <c r="C254" s="6"/>
      <c r="D254" s="6"/>
      <c r="E254" s="6"/>
      <c r="F254" s="6"/>
      <c r="G254" s="6"/>
      <c r="H254" s="7"/>
      <c r="I254" s="7"/>
      <c r="J254" s="6"/>
      <c r="K254" s="6"/>
      <c r="L254" s="8"/>
      <c r="M254" s="9"/>
      <c r="N254" s="10"/>
    </row>
    <row r="255" spans="1:14" x14ac:dyDescent="0.3">
      <c r="A255" s="6"/>
      <c r="B255" s="6"/>
      <c r="C255" s="6"/>
      <c r="D255" s="6"/>
      <c r="E255" s="6"/>
      <c r="F255" s="6"/>
      <c r="G255" s="6"/>
      <c r="H255" s="7"/>
      <c r="I255" s="7"/>
      <c r="J255" s="6"/>
      <c r="K255" s="6"/>
      <c r="L255" s="8"/>
      <c r="M255" s="9"/>
      <c r="N255" s="10"/>
    </row>
    <row r="256" spans="1:14" x14ac:dyDescent="0.3">
      <c r="A256" s="6"/>
      <c r="B256" s="6"/>
      <c r="C256" s="6"/>
      <c r="D256" s="6"/>
      <c r="E256" s="6"/>
      <c r="F256" s="6"/>
      <c r="G256" s="6"/>
      <c r="H256" s="7"/>
      <c r="I256" s="7"/>
      <c r="J256" s="6"/>
      <c r="K256" s="6"/>
      <c r="L256" s="8"/>
      <c r="M256" s="9"/>
      <c r="N256" s="10"/>
    </row>
    <row r="257" spans="1:14" x14ac:dyDescent="0.3">
      <c r="A257" s="6"/>
      <c r="B257" s="6"/>
      <c r="C257" s="6"/>
      <c r="D257" s="6"/>
      <c r="E257" s="6"/>
      <c r="F257" s="6"/>
      <c r="G257" s="6"/>
      <c r="H257" s="7"/>
      <c r="I257" s="7"/>
      <c r="J257" s="6"/>
      <c r="K257" s="6"/>
      <c r="L257" s="8"/>
      <c r="M257" s="9"/>
      <c r="N257" s="10"/>
    </row>
    <row r="258" spans="1:14" x14ac:dyDescent="0.3">
      <c r="A258" s="6"/>
      <c r="B258" s="6"/>
      <c r="C258" s="6"/>
      <c r="D258" s="6"/>
      <c r="E258" s="6"/>
      <c r="F258" s="6"/>
      <c r="G258" s="6"/>
      <c r="H258" s="7"/>
      <c r="I258" s="7"/>
      <c r="J258" s="6"/>
      <c r="K258" s="6"/>
      <c r="L258" s="8"/>
      <c r="M258" s="9"/>
      <c r="N258" s="10"/>
    </row>
    <row r="259" spans="1:14" x14ac:dyDescent="0.3">
      <c r="A259" s="6"/>
      <c r="B259" s="6"/>
      <c r="C259" s="6"/>
      <c r="D259" s="6"/>
      <c r="E259" s="6"/>
      <c r="F259" s="6"/>
      <c r="G259" s="6"/>
      <c r="H259" s="7"/>
      <c r="I259" s="7"/>
      <c r="J259" s="6"/>
      <c r="K259" s="6"/>
      <c r="L259" s="8"/>
      <c r="M259" s="9"/>
      <c r="N259" s="10"/>
    </row>
    <row r="260" spans="1:14" x14ac:dyDescent="0.3">
      <c r="A260" s="6"/>
      <c r="B260" s="6"/>
      <c r="C260" s="6"/>
      <c r="D260" s="6"/>
      <c r="E260" s="6"/>
      <c r="F260" s="6"/>
      <c r="G260" s="6"/>
      <c r="H260" s="7"/>
      <c r="I260" s="7"/>
      <c r="J260" s="6"/>
      <c r="K260" s="6"/>
      <c r="L260" s="8"/>
      <c r="M260" s="9"/>
      <c r="N260" s="10"/>
    </row>
    <row r="261" spans="1:14" x14ac:dyDescent="0.3">
      <c r="A261" s="6"/>
      <c r="B261" s="6"/>
      <c r="C261" s="6"/>
      <c r="D261" s="6"/>
      <c r="E261" s="6"/>
      <c r="F261" s="6"/>
      <c r="G261" s="6"/>
      <c r="H261" s="7"/>
      <c r="I261" s="7"/>
      <c r="J261" s="6"/>
      <c r="K261" s="6"/>
      <c r="L261" s="8"/>
      <c r="M261" s="9"/>
      <c r="N261" s="10"/>
    </row>
    <row r="262" spans="1:14" x14ac:dyDescent="0.3">
      <c r="A262" s="6"/>
      <c r="B262" s="6"/>
      <c r="C262" s="6"/>
      <c r="D262" s="6"/>
      <c r="E262" s="6"/>
      <c r="F262" s="6"/>
      <c r="G262" s="6"/>
      <c r="H262" s="7"/>
      <c r="I262" s="7"/>
      <c r="J262" s="6"/>
      <c r="K262" s="6"/>
      <c r="L262" s="8"/>
      <c r="M262" s="9"/>
      <c r="N262" s="10"/>
    </row>
    <row r="263" spans="1:14" x14ac:dyDescent="0.3">
      <c r="A263" s="6"/>
      <c r="B263" s="6"/>
      <c r="C263" s="6"/>
      <c r="D263" s="6"/>
      <c r="E263" s="6"/>
      <c r="F263" s="6"/>
      <c r="G263" s="6"/>
      <c r="H263" s="7"/>
      <c r="I263" s="7"/>
      <c r="J263" s="6"/>
      <c r="K263" s="6"/>
      <c r="L263" s="8"/>
      <c r="M263" s="9"/>
      <c r="N263" s="10"/>
    </row>
    <row r="264" spans="1:14" x14ac:dyDescent="0.3">
      <c r="A264" s="6"/>
      <c r="B264" s="6"/>
      <c r="C264" s="6"/>
      <c r="D264" s="6"/>
      <c r="E264" s="6"/>
      <c r="F264" s="6"/>
      <c r="G264" s="6"/>
      <c r="H264" s="7"/>
      <c r="I264" s="7"/>
      <c r="J264" s="6"/>
      <c r="K264" s="6"/>
      <c r="L264" s="8"/>
      <c r="M264" s="9"/>
      <c r="N264" s="10"/>
    </row>
    <row r="265" spans="1:14" x14ac:dyDescent="0.3">
      <c r="A265" s="6"/>
      <c r="B265" s="6"/>
      <c r="C265" s="6"/>
      <c r="D265" s="6"/>
      <c r="E265" s="6"/>
      <c r="F265" s="6"/>
      <c r="G265" s="6"/>
      <c r="H265" s="7"/>
      <c r="I265" s="7"/>
      <c r="J265" s="6"/>
      <c r="K265" s="6"/>
      <c r="L265" s="8"/>
      <c r="M265" s="9"/>
      <c r="N265" s="10"/>
    </row>
    <row r="266" spans="1:14" x14ac:dyDescent="0.3">
      <c r="A266" s="6"/>
      <c r="B266" s="6"/>
      <c r="C266" s="6"/>
      <c r="D266" s="6"/>
      <c r="E266" s="6"/>
      <c r="F266" s="6"/>
      <c r="G266" s="6"/>
      <c r="H266" s="7"/>
      <c r="I266" s="7"/>
      <c r="J266" s="6"/>
      <c r="K266" s="6"/>
      <c r="L266" s="8"/>
      <c r="M266" s="9"/>
      <c r="N266" s="10"/>
    </row>
    <row r="267" spans="1:14" x14ac:dyDescent="0.3">
      <c r="A267" s="6"/>
      <c r="B267" s="6"/>
      <c r="C267" s="6"/>
      <c r="D267" s="6"/>
      <c r="E267" s="6"/>
      <c r="F267" s="6"/>
      <c r="G267" s="6"/>
      <c r="H267" s="7"/>
      <c r="I267" s="7"/>
      <c r="J267" s="6"/>
      <c r="K267" s="6"/>
      <c r="L267" s="8"/>
      <c r="M267" s="9"/>
      <c r="N267" s="10"/>
    </row>
    <row r="268" spans="1:14" x14ac:dyDescent="0.3">
      <c r="A268" s="6"/>
      <c r="B268" s="6"/>
      <c r="C268" s="6"/>
      <c r="D268" s="6"/>
      <c r="E268" s="6"/>
      <c r="F268" s="6"/>
      <c r="G268" s="6"/>
      <c r="H268" s="7"/>
      <c r="I268" s="7"/>
      <c r="J268" s="6"/>
      <c r="K268" s="6"/>
      <c r="L268" s="8"/>
      <c r="M268" s="9"/>
      <c r="N268" s="10"/>
    </row>
    <row r="269" spans="1:14" x14ac:dyDescent="0.3">
      <c r="A269" s="6"/>
      <c r="B269" s="6"/>
      <c r="C269" s="6"/>
      <c r="D269" s="6"/>
      <c r="E269" s="6"/>
      <c r="F269" s="6"/>
      <c r="G269" s="6"/>
      <c r="H269" s="7"/>
      <c r="I269" s="7"/>
      <c r="J269" s="6"/>
      <c r="K269" s="6"/>
      <c r="L269" s="8"/>
      <c r="M269" s="9"/>
      <c r="N269" s="10"/>
    </row>
    <row r="270" spans="1:14" x14ac:dyDescent="0.3">
      <c r="A270" s="6"/>
      <c r="B270" s="6"/>
      <c r="C270" s="6"/>
      <c r="D270" s="6"/>
      <c r="E270" s="6"/>
      <c r="F270" s="6"/>
      <c r="G270" s="6"/>
      <c r="H270" s="7"/>
      <c r="I270" s="7"/>
      <c r="J270" s="6"/>
      <c r="K270" s="6"/>
      <c r="L270" s="8"/>
      <c r="M270" s="9"/>
      <c r="N270" s="10"/>
    </row>
    <row r="271" spans="1:14" x14ac:dyDescent="0.3">
      <c r="A271" s="6"/>
      <c r="B271" s="6"/>
      <c r="C271" s="6"/>
      <c r="D271" s="6"/>
      <c r="E271" s="6"/>
      <c r="F271" s="6"/>
      <c r="G271" s="6"/>
      <c r="H271" s="7"/>
      <c r="I271" s="7"/>
      <c r="J271" s="6"/>
      <c r="K271" s="6"/>
      <c r="L271" s="8"/>
      <c r="M271" s="9"/>
      <c r="N271" s="10"/>
    </row>
    <row r="272" spans="1:14" x14ac:dyDescent="0.3">
      <c r="A272" s="6"/>
      <c r="B272" s="6"/>
      <c r="C272" s="6"/>
      <c r="D272" s="6"/>
      <c r="E272" s="6"/>
      <c r="F272" s="6"/>
      <c r="G272" s="6"/>
      <c r="H272" s="7"/>
      <c r="I272" s="7"/>
      <c r="J272" s="6"/>
      <c r="K272" s="6"/>
      <c r="L272" s="8"/>
      <c r="M272" s="9"/>
      <c r="N272" s="10"/>
    </row>
    <row r="273" spans="1:14" x14ac:dyDescent="0.3">
      <c r="A273" s="6"/>
      <c r="B273" s="6"/>
      <c r="C273" s="6"/>
      <c r="D273" s="6"/>
      <c r="E273" s="6"/>
      <c r="F273" s="6"/>
      <c r="G273" s="6"/>
      <c r="H273" s="7"/>
      <c r="I273" s="7"/>
      <c r="J273" s="6"/>
      <c r="K273" s="6"/>
      <c r="L273" s="8"/>
      <c r="M273" s="9"/>
      <c r="N273" s="10"/>
    </row>
    <row r="274" spans="1:14" x14ac:dyDescent="0.3">
      <c r="A274" s="6"/>
      <c r="B274" s="6"/>
      <c r="C274" s="6"/>
      <c r="D274" s="6"/>
      <c r="E274" s="6"/>
      <c r="F274" s="6"/>
      <c r="G274" s="6"/>
      <c r="H274" s="7"/>
      <c r="I274" s="7"/>
      <c r="J274" s="6"/>
      <c r="K274" s="6"/>
      <c r="L274" s="8"/>
      <c r="M274" s="9"/>
      <c r="N274" s="10"/>
    </row>
    <row r="275" spans="1:14" x14ac:dyDescent="0.3">
      <c r="A275" s="6"/>
      <c r="B275" s="6"/>
      <c r="C275" s="6"/>
      <c r="D275" s="6"/>
      <c r="E275" s="6"/>
      <c r="F275" s="6"/>
      <c r="G275" s="6"/>
      <c r="H275" s="7"/>
      <c r="I275" s="7"/>
      <c r="J275" s="6"/>
      <c r="K275" s="6"/>
      <c r="L275" s="8"/>
      <c r="M275" s="9"/>
      <c r="N275" s="10"/>
    </row>
    <row r="276" spans="1:14" x14ac:dyDescent="0.3">
      <c r="A276" s="6"/>
      <c r="B276" s="6"/>
      <c r="C276" s="6"/>
      <c r="D276" s="6"/>
      <c r="E276" s="6"/>
      <c r="F276" s="6"/>
      <c r="G276" s="6"/>
      <c r="H276" s="7"/>
      <c r="I276" s="7"/>
      <c r="J276" s="6"/>
      <c r="K276" s="6"/>
      <c r="L276" s="8"/>
      <c r="M276" s="9"/>
      <c r="N276" s="10"/>
    </row>
    <row r="277" spans="1:14" x14ac:dyDescent="0.3">
      <c r="A277" s="6"/>
      <c r="B277" s="6"/>
      <c r="C277" s="6"/>
      <c r="D277" s="6"/>
      <c r="E277" s="6"/>
      <c r="F277" s="6"/>
      <c r="G277" s="6"/>
      <c r="H277" s="7"/>
      <c r="I277" s="7"/>
      <c r="J277" s="6"/>
      <c r="K277" s="6"/>
      <c r="L277" s="8"/>
      <c r="M277" s="9"/>
      <c r="N277" s="10"/>
    </row>
    <row r="278" spans="1:14" x14ac:dyDescent="0.3">
      <c r="A278" s="6"/>
      <c r="B278" s="6"/>
      <c r="C278" s="6"/>
      <c r="D278" s="6"/>
      <c r="E278" s="6"/>
      <c r="F278" s="6"/>
      <c r="G278" s="6"/>
      <c r="H278" s="7"/>
      <c r="I278" s="7"/>
      <c r="J278" s="6"/>
      <c r="K278" s="6"/>
      <c r="L278" s="8"/>
      <c r="M278" s="9"/>
      <c r="N278" s="10"/>
    </row>
    <row r="279" spans="1:14" x14ac:dyDescent="0.3">
      <c r="A279" s="6"/>
      <c r="B279" s="6"/>
      <c r="C279" s="6"/>
      <c r="D279" s="6"/>
      <c r="E279" s="6"/>
      <c r="F279" s="6"/>
      <c r="G279" s="6"/>
      <c r="H279" s="7"/>
      <c r="I279" s="7"/>
      <c r="J279" s="6"/>
      <c r="K279" s="6"/>
      <c r="L279" s="8"/>
      <c r="M279" s="9"/>
      <c r="N279" s="10"/>
    </row>
    <row r="280" spans="1:14" x14ac:dyDescent="0.3">
      <c r="A280" s="6"/>
      <c r="B280" s="6"/>
      <c r="C280" s="6"/>
      <c r="D280" s="6"/>
      <c r="E280" s="6"/>
      <c r="F280" s="6"/>
      <c r="G280" s="6"/>
      <c r="H280" s="7"/>
      <c r="I280" s="7"/>
      <c r="J280" s="6"/>
      <c r="K280" s="6"/>
      <c r="L280" s="8"/>
      <c r="M280" s="9"/>
      <c r="N280" s="10"/>
    </row>
    <row r="281" spans="1:14" x14ac:dyDescent="0.3">
      <c r="A281" s="6"/>
      <c r="B281" s="6"/>
      <c r="C281" s="6"/>
      <c r="D281" s="6"/>
      <c r="E281" s="6"/>
      <c r="F281" s="6"/>
      <c r="G281" s="6"/>
      <c r="H281" s="7"/>
      <c r="I281" s="7"/>
      <c r="J281" s="6"/>
      <c r="K281" s="6"/>
      <c r="L281" s="8"/>
      <c r="M281" s="9"/>
      <c r="N281" s="10"/>
    </row>
    <row r="282" spans="1:14" x14ac:dyDescent="0.3">
      <c r="A282" s="6"/>
      <c r="B282" s="6"/>
      <c r="C282" s="6"/>
      <c r="D282" s="6"/>
      <c r="E282" s="6"/>
      <c r="F282" s="6"/>
      <c r="G282" s="6"/>
      <c r="H282" s="7"/>
      <c r="I282" s="7"/>
      <c r="J282" s="6"/>
      <c r="K282" s="6"/>
      <c r="L282" s="8"/>
      <c r="M282" s="9"/>
      <c r="N282" s="10"/>
    </row>
    <row r="283" spans="1:14" x14ac:dyDescent="0.3">
      <c r="A283" s="6"/>
      <c r="B283" s="6"/>
      <c r="C283" s="6"/>
      <c r="D283" s="6"/>
      <c r="E283" s="6"/>
      <c r="F283" s="6"/>
      <c r="G283" s="6"/>
      <c r="H283" s="7"/>
      <c r="I283" s="7"/>
      <c r="J283" s="6"/>
      <c r="K283" s="6"/>
      <c r="L283" s="8"/>
      <c r="M283" s="9"/>
      <c r="N283" s="10"/>
    </row>
    <row r="284" spans="1:14" x14ac:dyDescent="0.3">
      <c r="A284" s="6"/>
      <c r="B284" s="6"/>
      <c r="C284" s="6"/>
      <c r="D284" s="6"/>
      <c r="E284" s="6"/>
      <c r="F284" s="6"/>
      <c r="G284" s="6"/>
      <c r="H284" s="7"/>
      <c r="I284" s="7"/>
      <c r="J284" s="6"/>
      <c r="K284" s="6"/>
      <c r="L284" s="8"/>
      <c r="M284" s="9"/>
      <c r="N284" s="10"/>
    </row>
    <row r="285" spans="1:14" x14ac:dyDescent="0.3">
      <c r="A285" s="6"/>
      <c r="B285" s="6"/>
      <c r="C285" s="6"/>
      <c r="D285" s="6"/>
      <c r="E285" s="6"/>
      <c r="F285" s="6"/>
      <c r="G285" s="6"/>
      <c r="H285" s="7"/>
      <c r="I285" s="7"/>
      <c r="J285" s="6"/>
      <c r="K285" s="6"/>
      <c r="L285" s="8"/>
      <c r="M285" s="9"/>
      <c r="N285" s="10"/>
    </row>
    <row r="286" spans="1:14" x14ac:dyDescent="0.3">
      <c r="A286" s="6"/>
      <c r="B286" s="6"/>
      <c r="C286" s="6"/>
      <c r="D286" s="6"/>
      <c r="E286" s="6"/>
      <c r="F286" s="6"/>
      <c r="G286" s="6"/>
      <c r="H286" s="7"/>
      <c r="I286" s="7"/>
      <c r="J286" s="6"/>
      <c r="K286" s="6"/>
      <c r="L286" s="8"/>
      <c r="M286" s="9"/>
      <c r="N286" s="10"/>
    </row>
    <row r="287" spans="1:14" x14ac:dyDescent="0.3">
      <c r="A287" s="6"/>
      <c r="B287" s="6"/>
      <c r="C287" s="6"/>
      <c r="D287" s="6"/>
      <c r="E287" s="6"/>
      <c r="F287" s="6"/>
      <c r="G287" s="6"/>
      <c r="H287" s="7"/>
      <c r="I287" s="7"/>
      <c r="J287" s="6"/>
      <c r="K287" s="6"/>
      <c r="L287" s="8"/>
      <c r="M287" s="9"/>
      <c r="N287" s="10"/>
    </row>
    <row r="288" spans="1:14" x14ac:dyDescent="0.3">
      <c r="A288" s="6"/>
      <c r="B288" s="6"/>
      <c r="C288" s="6"/>
      <c r="D288" s="6"/>
      <c r="E288" s="6"/>
      <c r="F288" s="6"/>
      <c r="G288" s="6"/>
      <c r="H288" s="7"/>
      <c r="I288" s="7"/>
      <c r="J288" s="6"/>
      <c r="K288" s="6"/>
      <c r="L288" s="8"/>
      <c r="M288" s="9"/>
      <c r="N288" s="10"/>
    </row>
    <row r="289" spans="1:14" x14ac:dyDescent="0.3">
      <c r="A289" s="6"/>
      <c r="B289" s="6"/>
      <c r="C289" s="6"/>
      <c r="D289" s="6"/>
      <c r="E289" s="6"/>
      <c r="F289" s="6"/>
      <c r="G289" s="6"/>
      <c r="H289" s="7"/>
      <c r="I289" s="7"/>
      <c r="J289" s="6"/>
      <c r="K289" s="6"/>
      <c r="L289" s="8"/>
      <c r="M289" s="9"/>
      <c r="N289" s="10"/>
    </row>
    <row r="290" spans="1:14" x14ac:dyDescent="0.3">
      <c r="A290" s="6"/>
      <c r="B290" s="6"/>
      <c r="C290" s="6"/>
      <c r="D290" s="6"/>
      <c r="E290" s="6"/>
      <c r="F290" s="6"/>
      <c r="G290" s="6"/>
      <c r="H290" s="7"/>
      <c r="I290" s="7"/>
      <c r="J290" s="6"/>
      <c r="K290" s="6"/>
      <c r="L290" s="8"/>
      <c r="M290" s="9"/>
      <c r="N290" s="10"/>
    </row>
    <row r="291" spans="1:14" x14ac:dyDescent="0.3">
      <c r="A291" s="6"/>
      <c r="B291" s="6"/>
      <c r="C291" s="6"/>
      <c r="D291" s="6"/>
      <c r="E291" s="6"/>
      <c r="F291" s="6"/>
      <c r="G291" s="6"/>
      <c r="H291" s="7"/>
      <c r="I291" s="7"/>
      <c r="J291" s="6"/>
      <c r="K291" s="6"/>
      <c r="L291" s="8"/>
      <c r="M291" s="9"/>
      <c r="N291" s="10"/>
    </row>
    <row r="292" spans="1:14" x14ac:dyDescent="0.3">
      <c r="A292" s="6"/>
      <c r="B292" s="6"/>
      <c r="C292" s="6"/>
      <c r="D292" s="6"/>
      <c r="E292" s="6"/>
      <c r="F292" s="6"/>
      <c r="G292" s="6"/>
      <c r="H292" s="7"/>
      <c r="I292" s="7"/>
      <c r="J292" s="6"/>
      <c r="K292" s="6"/>
      <c r="L292" s="8"/>
      <c r="M292" s="9"/>
      <c r="N292" s="10"/>
    </row>
    <row r="293" spans="1:14" x14ac:dyDescent="0.3">
      <c r="A293" s="6"/>
      <c r="B293" s="6"/>
      <c r="C293" s="6"/>
      <c r="D293" s="6"/>
      <c r="E293" s="6"/>
      <c r="F293" s="6"/>
      <c r="G293" s="6"/>
      <c r="H293" s="7"/>
      <c r="I293" s="7"/>
      <c r="J293" s="6"/>
      <c r="K293" s="6"/>
      <c r="L293" s="8"/>
      <c r="M293" s="9"/>
      <c r="N293" s="10"/>
    </row>
    <row r="294" spans="1:14" x14ac:dyDescent="0.3">
      <c r="A294" s="6"/>
      <c r="B294" s="6"/>
      <c r="C294" s="6"/>
      <c r="D294" s="6"/>
      <c r="E294" s="6"/>
      <c r="F294" s="6"/>
      <c r="G294" s="6"/>
      <c r="H294" s="7"/>
      <c r="I294" s="7"/>
      <c r="J294" s="6"/>
      <c r="K294" s="6"/>
      <c r="L294" s="8"/>
      <c r="M294" s="9"/>
      <c r="N294" s="10"/>
    </row>
    <row r="295" spans="1:14" x14ac:dyDescent="0.3">
      <c r="A295" s="6"/>
      <c r="B295" s="6"/>
      <c r="C295" s="6"/>
      <c r="D295" s="6"/>
      <c r="E295" s="6"/>
      <c r="F295" s="6"/>
      <c r="G295" s="6"/>
      <c r="H295" s="7"/>
      <c r="I295" s="7"/>
      <c r="J295" s="6"/>
      <c r="K295" s="6"/>
      <c r="L295" s="8"/>
      <c r="M295" s="9"/>
      <c r="N295" s="10"/>
    </row>
    <row r="296" spans="1:14" x14ac:dyDescent="0.3">
      <c r="A296" s="6"/>
      <c r="B296" s="6"/>
      <c r="C296" s="6"/>
      <c r="D296" s="6"/>
      <c r="E296" s="6"/>
      <c r="F296" s="6"/>
      <c r="G296" s="6"/>
      <c r="H296" s="7"/>
      <c r="I296" s="7"/>
      <c r="J296" s="6"/>
      <c r="K296" s="6"/>
      <c r="L296" s="8"/>
      <c r="M296" s="9"/>
      <c r="N296" s="10"/>
    </row>
    <row r="297" spans="1:14" x14ac:dyDescent="0.3">
      <c r="A297" s="6"/>
      <c r="B297" s="6"/>
      <c r="C297" s="6"/>
      <c r="D297" s="6"/>
      <c r="E297" s="6"/>
      <c r="F297" s="6"/>
      <c r="G297" s="6"/>
      <c r="H297" s="7"/>
      <c r="I297" s="7"/>
      <c r="J297" s="6"/>
      <c r="K297" s="6"/>
      <c r="L297" s="8"/>
      <c r="M297" s="9"/>
      <c r="N297" s="10"/>
    </row>
    <row r="298" spans="1:14" x14ac:dyDescent="0.3">
      <c r="A298" s="6"/>
      <c r="B298" s="6"/>
      <c r="C298" s="6"/>
      <c r="D298" s="6"/>
      <c r="E298" s="6"/>
      <c r="F298" s="6"/>
      <c r="G298" s="6"/>
      <c r="H298" s="7"/>
      <c r="I298" s="7"/>
      <c r="J298" s="6"/>
      <c r="K298" s="6"/>
      <c r="L298" s="8"/>
      <c r="M298" s="9"/>
      <c r="N298" s="10"/>
    </row>
    <row r="299" spans="1:14" x14ac:dyDescent="0.3">
      <c r="A299" s="6"/>
      <c r="B299" s="6"/>
      <c r="C299" s="6"/>
      <c r="D299" s="6"/>
      <c r="E299" s="6"/>
      <c r="F299" s="6"/>
      <c r="G299" s="6"/>
      <c r="H299" s="7"/>
      <c r="I299" s="7"/>
      <c r="J299" s="6"/>
      <c r="K299" s="6"/>
      <c r="L299" s="8"/>
      <c r="M299" s="9"/>
      <c r="N299" s="10"/>
    </row>
    <row r="300" spans="1:14" x14ac:dyDescent="0.3">
      <c r="A300" s="6"/>
      <c r="B300" s="6"/>
      <c r="C300" s="6"/>
      <c r="D300" s="6"/>
      <c r="E300" s="6"/>
      <c r="F300" s="6"/>
      <c r="G300" s="6"/>
      <c r="H300" s="7"/>
      <c r="I300" s="7"/>
      <c r="J300" s="6"/>
      <c r="K300" s="6"/>
      <c r="L300" s="8"/>
      <c r="M300" s="9"/>
      <c r="N300" s="10"/>
    </row>
    <row r="301" spans="1:14" x14ac:dyDescent="0.3">
      <c r="A301" s="6"/>
      <c r="B301" s="6"/>
      <c r="C301" s="6"/>
      <c r="D301" s="6"/>
      <c r="E301" s="6"/>
      <c r="F301" s="6"/>
      <c r="G301" s="6"/>
      <c r="H301" s="7"/>
      <c r="I301" s="7"/>
      <c r="J301" s="6"/>
      <c r="K301" s="6"/>
      <c r="L301" s="8"/>
      <c r="M301" s="9"/>
      <c r="N301" s="10"/>
    </row>
    <row r="302" spans="1:14" x14ac:dyDescent="0.3">
      <c r="A302" s="6"/>
      <c r="B302" s="6"/>
      <c r="C302" s="6"/>
      <c r="D302" s="6"/>
      <c r="E302" s="6"/>
      <c r="F302" s="6"/>
      <c r="G302" s="6"/>
      <c r="H302" s="7"/>
      <c r="I302" s="7"/>
      <c r="J302" s="6"/>
      <c r="K302" s="6"/>
      <c r="L302" s="8"/>
      <c r="M302" s="9"/>
      <c r="N302" s="10"/>
    </row>
    <row r="303" spans="1:14" x14ac:dyDescent="0.3">
      <c r="A303" s="6"/>
      <c r="B303" s="6"/>
      <c r="C303" s="6"/>
      <c r="D303" s="6"/>
      <c r="E303" s="6"/>
      <c r="F303" s="6"/>
      <c r="G303" s="6"/>
      <c r="H303" s="7"/>
      <c r="I303" s="7"/>
      <c r="J303" s="6"/>
      <c r="K303" s="6"/>
      <c r="L303" s="8"/>
      <c r="M303" s="9"/>
      <c r="N303" s="10"/>
    </row>
    <row r="304" spans="1:14" x14ac:dyDescent="0.3">
      <c r="A304" s="6"/>
      <c r="B304" s="6"/>
      <c r="C304" s="6"/>
      <c r="D304" s="6"/>
      <c r="E304" s="6"/>
      <c r="F304" s="6"/>
      <c r="G304" s="6"/>
      <c r="H304" s="7"/>
      <c r="I304" s="7"/>
      <c r="J304" s="6"/>
      <c r="K304" s="6"/>
      <c r="L304" s="8"/>
      <c r="M304" s="9"/>
      <c r="N304" s="10"/>
    </row>
    <row r="305" spans="1:14" x14ac:dyDescent="0.3">
      <c r="A305" s="6"/>
      <c r="B305" s="6"/>
      <c r="C305" s="6"/>
      <c r="D305" s="6"/>
      <c r="E305" s="6"/>
      <c r="F305" s="6"/>
      <c r="G305" s="6"/>
      <c r="H305" s="7"/>
      <c r="I305" s="7"/>
      <c r="J305" s="6"/>
      <c r="K305" s="6"/>
      <c r="L305" s="8"/>
      <c r="M305" s="9"/>
      <c r="N305" s="10"/>
    </row>
    <row r="306" spans="1:14" x14ac:dyDescent="0.3">
      <c r="A306" s="6"/>
      <c r="B306" s="6"/>
      <c r="C306" s="6"/>
      <c r="D306" s="6"/>
      <c r="E306" s="6"/>
      <c r="F306" s="6"/>
      <c r="G306" s="6"/>
      <c r="H306" s="7"/>
      <c r="I306" s="7"/>
      <c r="J306" s="6"/>
      <c r="K306" s="6"/>
      <c r="L306" s="8"/>
      <c r="M306" s="9"/>
      <c r="N306" s="10"/>
    </row>
    <row r="307" spans="1:14" x14ac:dyDescent="0.3">
      <c r="A307" s="6"/>
      <c r="B307" s="6"/>
      <c r="C307" s="6"/>
      <c r="D307" s="6"/>
      <c r="E307" s="6"/>
      <c r="F307" s="6"/>
      <c r="G307" s="6"/>
      <c r="H307" s="7"/>
      <c r="I307" s="7"/>
      <c r="J307" s="6"/>
      <c r="K307" s="6"/>
      <c r="L307" s="8"/>
      <c r="M307" s="9"/>
      <c r="N307" s="10"/>
    </row>
    <row r="308" spans="1:14" x14ac:dyDescent="0.3">
      <c r="A308" s="6"/>
      <c r="B308" s="6"/>
      <c r="C308" s="6"/>
      <c r="D308" s="6"/>
      <c r="E308" s="6"/>
      <c r="F308" s="6"/>
      <c r="G308" s="6"/>
      <c r="H308" s="7"/>
      <c r="I308" s="7"/>
      <c r="J308" s="6"/>
      <c r="K308" s="6"/>
      <c r="L308" s="8"/>
      <c r="M308" s="9"/>
      <c r="N308" s="10"/>
    </row>
    <row r="309" spans="1:14" x14ac:dyDescent="0.3">
      <c r="A309" s="6"/>
      <c r="B309" s="6"/>
      <c r="C309" s="6"/>
      <c r="D309" s="6"/>
      <c r="E309" s="6"/>
      <c r="F309" s="6"/>
      <c r="G309" s="6"/>
      <c r="H309" s="7"/>
      <c r="I309" s="7"/>
      <c r="J309" s="6"/>
      <c r="K309" s="6"/>
      <c r="L309" s="8"/>
      <c r="M309" s="9"/>
      <c r="N309" s="10"/>
    </row>
    <row r="310" spans="1:14" x14ac:dyDescent="0.3">
      <c r="A310" s="6"/>
      <c r="B310" s="6"/>
      <c r="C310" s="6"/>
      <c r="D310" s="6"/>
      <c r="E310" s="6"/>
      <c r="F310" s="6"/>
      <c r="G310" s="6"/>
      <c r="H310" s="7"/>
      <c r="I310" s="7"/>
      <c r="J310" s="6"/>
      <c r="K310" s="6"/>
      <c r="L310" s="8"/>
      <c r="M310" s="9"/>
      <c r="N310" s="10"/>
    </row>
    <row r="311" spans="1:14" x14ac:dyDescent="0.3">
      <c r="A311" s="6"/>
      <c r="B311" s="6"/>
      <c r="C311" s="6"/>
      <c r="D311" s="6"/>
      <c r="E311" s="6"/>
      <c r="F311" s="6"/>
      <c r="G311" s="6"/>
      <c r="H311" s="7"/>
      <c r="I311" s="7"/>
      <c r="J311" s="6"/>
      <c r="K311" s="6"/>
      <c r="L311" s="8"/>
      <c r="M311" s="9"/>
      <c r="N311" s="10"/>
    </row>
    <row r="312" spans="1:14" x14ac:dyDescent="0.3">
      <c r="A312" s="6"/>
      <c r="B312" s="6"/>
      <c r="C312" s="6"/>
      <c r="D312" s="6"/>
      <c r="E312" s="6"/>
      <c r="F312" s="6"/>
      <c r="G312" s="6"/>
      <c r="H312" s="7"/>
      <c r="I312" s="7"/>
      <c r="J312" s="6"/>
      <c r="K312" s="6"/>
      <c r="L312" s="8"/>
      <c r="M312" s="9"/>
      <c r="N312" s="10"/>
    </row>
    <row r="313" spans="1:14" x14ac:dyDescent="0.3">
      <c r="A313" s="6"/>
      <c r="B313" s="6"/>
      <c r="C313" s="6"/>
      <c r="D313" s="6"/>
      <c r="E313" s="6"/>
      <c r="F313" s="6"/>
      <c r="G313" s="6"/>
      <c r="H313" s="7"/>
      <c r="I313" s="7"/>
      <c r="J313" s="6"/>
      <c r="K313" s="6"/>
      <c r="L313" s="8"/>
      <c r="M313" s="9"/>
      <c r="N313" s="10"/>
    </row>
    <row r="314" spans="1:14" x14ac:dyDescent="0.3">
      <c r="A314" s="6"/>
      <c r="B314" s="6"/>
      <c r="C314" s="6"/>
      <c r="D314" s="6"/>
      <c r="E314" s="6"/>
      <c r="F314" s="6"/>
      <c r="G314" s="6"/>
      <c r="H314" s="7"/>
      <c r="I314" s="7"/>
      <c r="J314" s="6"/>
      <c r="K314" s="6"/>
      <c r="L314" s="8"/>
      <c r="M314" s="9"/>
      <c r="N314" s="10"/>
    </row>
    <row r="315" spans="1:14" x14ac:dyDescent="0.3">
      <c r="A315" s="6"/>
      <c r="B315" s="6"/>
      <c r="C315" s="6"/>
      <c r="D315" s="6"/>
      <c r="E315" s="6"/>
      <c r="F315" s="6"/>
      <c r="G315" s="6"/>
      <c r="H315" s="7"/>
      <c r="I315" s="7"/>
      <c r="J315" s="6"/>
      <c r="K315" s="6"/>
      <c r="L315" s="8"/>
      <c r="M315" s="9"/>
      <c r="N315" s="10"/>
    </row>
    <row r="316" spans="1:14" x14ac:dyDescent="0.3">
      <c r="A316" s="6"/>
      <c r="B316" s="6"/>
      <c r="C316" s="6"/>
      <c r="D316" s="6"/>
      <c r="E316" s="6"/>
      <c r="F316" s="6"/>
      <c r="G316" s="6"/>
      <c r="H316" s="7"/>
      <c r="I316" s="7"/>
      <c r="J316" s="6"/>
      <c r="K316" s="6"/>
      <c r="L316" s="8"/>
      <c r="M316" s="9"/>
      <c r="N316" s="10"/>
    </row>
    <row r="317" spans="1:14" x14ac:dyDescent="0.3">
      <c r="A317" s="6"/>
      <c r="B317" s="6"/>
      <c r="C317" s="6"/>
      <c r="D317" s="6"/>
      <c r="E317" s="6"/>
      <c r="F317" s="6"/>
      <c r="G317" s="6"/>
      <c r="H317" s="7"/>
      <c r="I317" s="7"/>
      <c r="J317" s="6"/>
      <c r="K317" s="6"/>
      <c r="L317" s="8"/>
      <c r="M317" s="9"/>
      <c r="N317" s="10"/>
    </row>
    <row r="318" spans="1:14" x14ac:dyDescent="0.3">
      <c r="A318" s="6"/>
      <c r="B318" s="6"/>
      <c r="C318" s="6"/>
      <c r="D318" s="6"/>
      <c r="E318" s="6"/>
      <c r="F318" s="6"/>
      <c r="G318" s="6"/>
      <c r="H318" s="7"/>
      <c r="I318" s="7"/>
      <c r="J318" s="6"/>
      <c r="K318" s="6"/>
      <c r="L318" s="8"/>
      <c r="M318" s="9"/>
      <c r="N318" s="10"/>
    </row>
    <row r="319" spans="1:14" x14ac:dyDescent="0.3">
      <c r="A319" s="6"/>
      <c r="B319" s="6"/>
      <c r="C319" s="6"/>
      <c r="D319" s="6"/>
      <c r="E319" s="6"/>
      <c r="F319" s="6"/>
      <c r="G319" s="6"/>
      <c r="H319" s="7"/>
      <c r="I319" s="7"/>
      <c r="J319" s="6"/>
      <c r="K319" s="6"/>
      <c r="L319" s="8"/>
      <c r="M319" s="9"/>
      <c r="N319" s="10"/>
    </row>
    <row r="320" spans="1:14" x14ac:dyDescent="0.3">
      <c r="A320" s="6"/>
      <c r="B320" s="6"/>
      <c r="C320" s="6"/>
      <c r="D320" s="6"/>
      <c r="E320" s="6"/>
      <c r="F320" s="6"/>
      <c r="G320" s="6"/>
      <c r="H320" s="7"/>
      <c r="I320" s="7"/>
      <c r="J320" s="6"/>
      <c r="K320" s="6"/>
      <c r="L320" s="8"/>
      <c r="M320" s="9"/>
      <c r="N320" s="10"/>
    </row>
    <row r="321" spans="1:14" x14ac:dyDescent="0.3">
      <c r="A321" s="6"/>
      <c r="B321" s="6"/>
      <c r="C321" s="6"/>
      <c r="D321" s="6"/>
      <c r="E321" s="6"/>
      <c r="F321" s="6"/>
      <c r="G321" s="6"/>
      <c r="H321" s="7"/>
      <c r="I321" s="7"/>
      <c r="J321" s="6"/>
      <c r="K321" s="6"/>
      <c r="L321" s="8"/>
      <c r="M321" s="9"/>
      <c r="N321" s="10"/>
    </row>
    <row r="322" spans="1:14" x14ac:dyDescent="0.3">
      <c r="A322" s="6"/>
      <c r="B322" s="6"/>
      <c r="C322" s="6"/>
      <c r="D322" s="6"/>
      <c r="E322" s="6"/>
      <c r="F322" s="6"/>
      <c r="G322" s="6"/>
      <c r="H322" s="7"/>
      <c r="I322" s="7"/>
      <c r="J322" s="6"/>
      <c r="K322" s="6"/>
      <c r="L322" s="8"/>
      <c r="M322" s="9"/>
      <c r="N322" s="10"/>
    </row>
    <row r="323" spans="1:14" x14ac:dyDescent="0.3">
      <c r="A323" s="6"/>
      <c r="B323" s="6"/>
      <c r="C323" s="6"/>
      <c r="D323" s="6"/>
      <c r="E323" s="6"/>
      <c r="F323" s="6"/>
      <c r="G323" s="6"/>
      <c r="H323" s="7"/>
      <c r="I323" s="7"/>
      <c r="J323" s="6"/>
      <c r="K323" s="6"/>
      <c r="L323" s="8"/>
      <c r="M323" s="9"/>
      <c r="N323" s="10"/>
    </row>
    <row r="324" spans="1:14" x14ac:dyDescent="0.3">
      <c r="A324" s="6"/>
      <c r="B324" s="6"/>
      <c r="C324" s="6"/>
      <c r="D324" s="6"/>
      <c r="E324" s="6"/>
      <c r="F324" s="6"/>
      <c r="G324" s="6"/>
      <c r="H324" s="7"/>
      <c r="I324" s="7"/>
      <c r="J324" s="6"/>
      <c r="K324" s="6"/>
      <c r="L324" s="8"/>
      <c r="M324" s="9"/>
      <c r="N324" s="10"/>
    </row>
    <row r="325" spans="1:14" x14ac:dyDescent="0.3">
      <c r="A325" s="6"/>
      <c r="B325" s="6"/>
      <c r="C325" s="6"/>
      <c r="D325" s="6"/>
      <c r="E325" s="6"/>
      <c r="F325" s="6"/>
      <c r="G325" s="6"/>
      <c r="H325" s="7"/>
      <c r="I325" s="7"/>
      <c r="J325" s="6"/>
      <c r="K325" s="6"/>
      <c r="L325" s="8"/>
      <c r="M325" s="9"/>
      <c r="N325" s="10"/>
    </row>
    <row r="326" spans="1:14" x14ac:dyDescent="0.3">
      <c r="A326" s="6"/>
      <c r="B326" s="6"/>
      <c r="C326" s="6"/>
      <c r="D326" s="6"/>
      <c r="E326" s="6"/>
      <c r="F326" s="6"/>
      <c r="G326" s="6"/>
      <c r="H326" s="7"/>
      <c r="I326" s="7"/>
      <c r="J326" s="6"/>
      <c r="K326" s="6"/>
      <c r="L326" s="8"/>
      <c r="M326" s="9"/>
      <c r="N326" s="10"/>
    </row>
    <row r="327" spans="1:14" x14ac:dyDescent="0.3">
      <c r="A327" s="6"/>
      <c r="B327" s="6"/>
      <c r="C327" s="6"/>
      <c r="D327" s="6"/>
      <c r="E327" s="6"/>
      <c r="F327" s="6"/>
      <c r="G327" s="6"/>
      <c r="H327" s="7"/>
      <c r="I327" s="7"/>
      <c r="J327" s="6"/>
      <c r="K327" s="6"/>
      <c r="L327" s="8"/>
      <c r="M327" s="9"/>
      <c r="N327" s="10"/>
    </row>
    <row r="328" spans="1:14" x14ac:dyDescent="0.3">
      <c r="A328" s="6"/>
      <c r="B328" s="6"/>
      <c r="C328" s="6"/>
      <c r="D328" s="6"/>
      <c r="E328" s="6"/>
      <c r="F328" s="6"/>
      <c r="G328" s="6"/>
      <c r="H328" s="7"/>
      <c r="I328" s="7"/>
      <c r="J328" s="6"/>
      <c r="K328" s="6"/>
      <c r="L328" s="8"/>
      <c r="M328" s="9"/>
      <c r="N328" s="10"/>
    </row>
    <row r="329" spans="1:14" x14ac:dyDescent="0.3">
      <c r="A329" s="6"/>
      <c r="B329" s="6"/>
      <c r="C329" s="6"/>
      <c r="D329" s="6"/>
      <c r="E329" s="6"/>
      <c r="F329" s="6"/>
      <c r="G329" s="6"/>
      <c r="H329" s="7"/>
      <c r="I329" s="7"/>
      <c r="J329" s="6"/>
      <c r="K329" s="6"/>
      <c r="L329" s="8"/>
      <c r="M329" s="9"/>
      <c r="N329" s="10"/>
    </row>
    <row r="330" spans="1:14" x14ac:dyDescent="0.3">
      <c r="A330" s="6"/>
      <c r="B330" s="6"/>
      <c r="C330" s="6"/>
      <c r="D330" s="6"/>
      <c r="E330" s="6"/>
      <c r="F330" s="6"/>
      <c r="G330" s="6"/>
      <c r="H330" s="7"/>
      <c r="I330" s="7"/>
      <c r="J330" s="6"/>
      <c r="K330" s="6"/>
      <c r="L330" s="8"/>
      <c r="M330" s="9"/>
      <c r="N330" s="10"/>
    </row>
    <row r="331" spans="1:14" x14ac:dyDescent="0.3">
      <c r="A331" s="6"/>
      <c r="B331" s="6"/>
      <c r="C331" s="6"/>
      <c r="D331" s="6"/>
      <c r="E331" s="6"/>
      <c r="F331" s="6"/>
      <c r="G331" s="6"/>
      <c r="H331" s="7"/>
      <c r="I331" s="7"/>
      <c r="J331" s="6"/>
      <c r="K331" s="6"/>
      <c r="L331" s="8"/>
      <c r="M331" s="9"/>
      <c r="N331" s="10"/>
    </row>
    <row r="332" spans="1:14" x14ac:dyDescent="0.3">
      <c r="A332" s="6"/>
      <c r="B332" s="6"/>
      <c r="C332" s="6"/>
      <c r="D332" s="6"/>
      <c r="E332" s="6"/>
      <c r="F332" s="6"/>
      <c r="G332" s="6"/>
      <c r="H332" s="7"/>
      <c r="I332" s="7"/>
      <c r="J332" s="6"/>
      <c r="K332" s="6"/>
      <c r="L332" s="8"/>
      <c r="M332" s="9"/>
      <c r="N332" s="10"/>
    </row>
    <row r="333" spans="1:14" x14ac:dyDescent="0.3">
      <c r="A333" s="6"/>
      <c r="B333" s="6"/>
      <c r="C333" s="6"/>
      <c r="D333" s="6"/>
      <c r="E333" s="6"/>
      <c r="F333" s="6"/>
      <c r="G333" s="6"/>
      <c r="H333" s="7"/>
      <c r="I333" s="7"/>
      <c r="J333" s="6"/>
      <c r="K333" s="6"/>
      <c r="L333" s="8"/>
      <c r="M333" s="9"/>
      <c r="N333" s="10"/>
    </row>
    <row r="334" spans="1:14" x14ac:dyDescent="0.3">
      <c r="A334" s="6"/>
      <c r="B334" s="6"/>
      <c r="C334" s="6"/>
      <c r="D334" s="6"/>
      <c r="E334" s="6"/>
      <c r="F334" s="6"/>
      <c r="G334" s="6"/>
      <c r="H334" s="7"/>
      <c r="I334" s="7"/>
      <c r="J334" s="6"/>
      <c r="K334" s="6"/>
      <c r="L334" s="8"/>
      <c r="M334" s="9"/>
      <c r="N334" s="10"/>
    </row>
    <row r="335" spans="1:14" x14ac:dyDescent="0.3">
      <c r="A335" s="6"/>
      <c r="B335" s="6"/>
      <c r="C335" s="6"/>
      <c r="D335" s="6"/>
      <c r="E335" s="6"/>
      <c r="F335" s="6"/>
      <c r="G335" s="6"/>
      <c r="H335" s="7"/>
      <c r="I335" s="7"/>
      <c r="J335" s="6"/>
      <c r="K335" s="6"/>
      <c r="L335" s="8"/>
      <c r="M335" s="9"/>
      <c r="N335" s="10"/>
    </row>
    <row r="336" spans="1:14" x14ac:dyDescent="0.3">
      <c r="A336" s="6"/>
      <c r="B336" s="6"/>
      <c r="C336" s="6"/>
      <c r="D336" s="6"/>
      <c r="E336" s="6"/>
      <c r="F336" s="6"/>
      <c r="G336" s="6"/>
      <c r="H336" s="7"/>
      <c r="I336" s="7"/>
      <c r="J336" s="6"/>
      <c r="K336" s="6"/>
      <c r="L336" s="8"/>
      <c r="M336" s="9"/>
      <c r="N336" s="10"/>
    </row>
    <row r="337" spans="1:14" x14ac:dyDescent="0.3">
      <c r="A337" s="6"/>
      <c r="B337" s="6"/>
      <c r="C337" s="6"/>
      <c r="D337" s="6"/>
      <c r="E337" s="6"/>
      <c r="F337" s="6"/>
      <c r="G337" s="6"/>
      <c r="H337" s="7"/>
      <c r="I337" s="7"/>
      <c r="J337" s="6"/>
      <c r="K337" s="6"/>
      <c r="L337" s="8"/>
      <c r="M337" s="9"/>
      <c r="N337" s="10"/>
    </row>
    <row r="338" spans="1:14" x14ac:dyDescent="0.3">
      <c r="A338" s="6"/>
      <c r="B338" s="6"/>
      <c r="C338" s="6"/>
      <c r="D338" s="6"/>
      <c r="E338" s="6"/>
      <c r="F338" s="6"/>
      <c r="G338" s="6"/>
      <c r="H338" s="7"/>
      <c r="I338" s="7"/>
      <c r="J338" s="6"/>
      <c r="K338" s="6"/>
      <c r="L338" s="8"/>
      <c r="M338" s="9"/>
      <c r="N338" s="10"/>
    </row>
    <row r="339" spans="1:14" x14ac:dyDescent="0.3">
      <c r="A339" s="6"/>
      <c r="B339" s="6"/>
      <c r="C339" s="6"/>
      <c r="D339" s="6"/>
      <c r="E339" s="6"/>
      <c r="F339" s="6"/>
      <c r="G339" s="6"/>
      <c r="H339" s="7"/>
      <c r="I339" s="7"/>
      <c r="J339" s="6"/>
      <c r="K339" s="6"/>
      <c r="L339" s="8"/>
      <c r="M339" s="9"/>
      <c r="N339" s="10"/>
    </row>
    <row r="340" spans="1:14" x14ac:dyDescent="0.3">
      <c r="A340" s="6"/>
      <c r="B340" s="6"/>
      <c r="C340" s="6"/>
      <c r="D340" s="6"/>
      <c r="E340" s="6"/>
      <c r="F340" s="6"/>
      <c r="G340" s="6"/>
      <c r="H340" s="7"/>
      <c r="I340" s="7"/>
      <c r="J340" s="6"/>
      <c r="K340" s="6"/>
      <c r="L340" s="8"/>
      <c r="M340" s="9"/>
      <c r="N340" s="10"/>
    </row>
    <row r="341" spans="1:14" x14ac:dyDescent="0.3">
      <c r="A341" s="6"/>
      <c r="B341" s="6"/>
      <c r="C341" s="6"/>
      <c r="D341" s="6"/>
      <c r="E341" s="6"/>
      <c r="F341" s="6"/>
      <c r="G341" s="6"/>
      <c r="H341" s="7"/>
      <c r="I341" s="7"/>
      <c r="J341" s="6"/>
      <c r="K341" s="6"/>
      <c r="L341" s="8"/>
      <c r="M341" s="9"/>
      <c r="N341" s="10"/>
    </row>
    <row r="342" spans="1:14" x14ac:dyDescent="0.3">
      <c r="A342" s="6"/>
      <c r="B342" s="6"/>
      <c r="C342" s="6"/>
      <c r="D342" s="6"/>
      <c r="E342" s="6"/>
      <c r="F342" s="6"/>
      <c r="G342" s="6"/>
      <c r="H342" s="7"/>
      <c r="I342" s="7"/>
      <c r="J342" s="6"/>
      <c r="K342" s="6"/>
      <c r="L342" s="8"/>
      <c r="M342" s="9"/>
      <c r="N342" s="10"/>
    </row>
    <row r="343" spans="1:14" x14ac:dyDescent="0.3">
      <c r="A343" s="6"/>
      <c r="B343" s="6"/>
      <c r="C343" s="6"/>
      <c r="D343" s="6"/>
      <c r="E343" s="6"/>
      <c r="F343" s="6"/>
      <c r="G343" s="6"/>
      <c r="H343" s="7"/>
      <c r="I343" s="7"/>
      <c r="J343" s="6"/>
      <c r="K343" s="6"/>
      <c r="L343" s="8"/>
      <c r="M343" s="9"/>
      <c r="N343" s="10"/>
    </row>
    <row r="344" spans="1:14" x14ac:dyDescent="0.3">
      <c r="A344" s="6"/>
      <c r="B344" s="6"/>
      <c r="C344" s="6"/>
      <c r="D344" s="6"/>
      <c r="E344" s="6"/>
      <c r="F344" s="6"/>
      <c r="G344" s="6"/>
      <c r="H344" s="7"/>
      <c r="I344" s="7"/>
      <c r="J344" s="6"/>
      <c r="K344" s="6"/>
      <c r="L344" s="8"/>
      <c r="M344" s="9"/>
      <c r="N344" s="10"/>
    </row>
    <row r="345" spans="1:14" x14ac:dyDescent="0.3">
      <c r="A345" s="6"/>
      <c r="B345" s="6"/>
      <c r="C345" s="6"/>
      <c r="D345" s="6"/>
      <c r="E345" s="6"/>
      <c r="F345" s="6"/>
      <c r="G345" s="6"/>
      <c r="H345" s="7"/>
      <c r="I345" s="7"/>
      <c r="J345" s="6"/>
      <c r="K345" s="6"/>
      <c r="L345" s="8"/>
      <c r="M345" s="9"/>
      <c r="N345" s="10"/>
    </row>
    <row r="346" spans="1:14" x14ac:dyDescent="0.3">
      <c r="A346" s="6"/>
      <c r="B346" s="6"/>
      <c r="C346" s="6"/>
      <c r="D346" s="6"/>
      <c r="E346" s="6"/>
      <c r="F346" s="6"/>
      <c r="G346" s="6"/>
      <c r="H346" s="7"/>
      <c r="I346" s="7"/>
      <c r="J346" s="6"/>
      <c r="K346" s="6"/>
      <c r="L346" s="8"/>
      <c r="M346" s="9"/>
      <c r="N346" s="10"/>
    </row>
    <row r="347" spans="1:14" x14ac:dyDescent="0.3">
      <c r="A347" s="6"/>
      <c r="B347" s="6"/>
      <c r="C347" s="6"/>
      <c r="D347" s="6"/>
      <c r="E347" s="6"/>
      <c r="F347" s="6"/>
      <c r="G347" s="6"/>
      <c r="H347" s="7"/>
      <c r="I347" s="7"/>
      <c r="J347" s="6"/>
      <c r="K347" s="6"/>
      <c r="L347" s="8"/>
      <c r="M347" s="9"/>
      <c r="N347" s="10"/>
    </row>
    <row r="348" spans="1:14" x14ac:dyDescent="0.3">
      <c r="A348" s="6"/>
      <c r="B348" s="6"/>
      <c r="C348" s="6"/>
      <c r="D348" s="6"/>
      <c r="E348" s="6"/>
      <c r="F348" s="6"/>
      <c r="G348" s="6"/>
      <c r="H348" s="7"/>
      <c r="I348" s="7"/>
      <c r="J348" s="6"/>
      <c r="K348" s="6"/>
      <c r="L348" s="8"/>
      <c r="M348" s="9"/>
      <c r="N348" s="10"/>
    </row>
    <row r="349" spans="1:14" x14ac:dyDescent="0.3">
      <c r="A349" s="6"/>
      <c r="B349" s="6"/>
      <c r="C349" s="6"/>
      <c r="D349" s="6"/>
      <c r="E349" s="6"/>
      <c r="F349" s="6"/>
      <c r="G349" s="6"/>
      <c r="H349" s="7"/>
      <c r="I349" s="7"/>
      <c r="J349" s="6"/>
      <c r="K349" s="6"/>
      <c r="L349" s="8"/>
      <c r="M349" s="9"/>
      <c r="N349" s="10"/>
    </row>
    <row r="350" spans="1:14" x14ac:dyDescent="0.3">
      <c r="A350" s="6"/>
      <c r="B350" s="6"/>
      <c r="C350" s="6"/>
      <c r="D350" s="6"/>
      <c r="E350" s="6"/>
      <c r="F350" s="6"/>
      <c r="G350" s="6"/>
      <c r="H350" s="7"/>
      <c r="I350" s="7"/>
      <c r="J350" s="6"/>
      <c r="K350" s="6"/>
      <c r="L350" s="8"/>
      <c r="M350" s="9"/>
      <c r="N350" s="10"/>
    </row>
    <row r="351" spans="1:14" x14ac:dyDescent="0.3">
      <c r="A351" s="6"/>
      <c r="B351" s="6"/>
      <c r="C351" s="6"/>
      <c r="D351" s="6"/>
      <c r="E351" s="6"/>
      <c r="F351" s="6"/>
      <c r="G351" s="6"/>
      <c r="H351" s="7"/>
      <c r="I351" s="7"/>
      <c r="J351" s="6"/>
      <c r="K351" s="6"/>
      <c r="L351" s="8"/>
      <c r="M351" s="9"/>
      <c r="N351" s="10"/>
    </row>
    <row r="352" spans="1:14" x14ac:dyDescent="0.3">
      <c r="A352" s="6"/>
      <c r="B352" s="6"/>
      <c r="C352" s="6"/>
      <c r="D352" s="6"/>
      <c r="E352" s="6"/>
      <c r="F352" s="6"/>
      <c r="G352" s="6"/>
      <c r="H352" s="7"/>
      <c r="I352" s="7"/>
      <c r="J352" s="6"/>
      <c r="K352" s="6"/>
      <c r="L352" s="8"/>
      <c r="M352" s="9"/>
      <c r="N352" s="10"/>
    </row>
    <row r="353" spans="1:14" x14ac:dyDescent="0.3">
      <c r="A353" s="6"/>
      <c r="B353" s="6"/>
      <c r="C353" s="6"/>
      <c r="D353" s="6"/>
      <c r="E353" s="6"/>
      <c r="F353" s="6"/>
      <c r="G353" s="6"/>
      <c r="H353" s="7"/>
      <c r="I353" s="7"/>
      <c r="J353" s="6"/>
      <c r="K353" s="6"/>
      <c r="L353" s="8"/>
      <c r="M353" s="9"/>
      <c r="N353" s="10"/>
    </row>
    <row r="354" spans="1:14" x14ac:dyDescent="0.3">
      <c r="A354" s="6"/>
      <c r="B354" s="6"/>
      <c r="C354" s="6"/>
      <c r="D354" s="6"/>
      <c r="E354" s="6"/>
      <c r="F354" s="6"/>
      <c r="G354" s="6"/>
      <c r="H354" s="7"/>
      <c r="I354" s="7"/>
      <c r="J354" s="6"/>
      <c r="K354" s="6"/>
      <c r="L354" s="8"/>
      <c r="M354" s="9"/>
      <c r="N354" s="10"/>
    </row>
    <row r="355" spans="1:14" x14ac:dyDescent="0.3">
      <c r="A355" s="6"/>
      <c r="B355" s="6"/>
      <c r="C355" s="6"/>
      <c r="D355" s="6"/>
      <c r="E355" s="6"/>
      <c r="F355" s="6"/>
      <c r="G355" s="6"/>
      <c r="H355" s="7"/>
      <c r="I355" s="7"/>
      <c r="J355" s="6"/>
      <c r="K355" s="6"/>
      <c r="L355" s="8"/>
      <c r="M355" s="9"/>
      <c r="N355" s="10"/>
    </row>
    <row r="356" spans="1:14" x14ac:dyDescent="0.3">
      <c r="A356" s="6"/>
      <c r="B356" s="6"/>
      <c r="C356" s="6"/>
      <c r="D356" s="6"/>
      <c r="E356" s="6"/>
      <c r="F356" s="6"/>
      <c r="G356" s="6"/>
      <c r="H356" s="7"/>
      <c r="I356" s="7"/>
      <c r="J356" s="6"/>
      <c r="K356" s="6"/>
      <c r="L356" s="8"/>
      <c r="M356" s="9"/>
      <c r="N356" s="10"/>
    </row>
    <row r="357" spans="1:14" x14ac:dyDescent="0.3">
      <c r="A357" s="6"/>
      <c r="B357" s="6"/>
      <c r="C357" s="6"/>
      <c r="D357" s="6"/>
      <c r="E357" s="6"/>
      <c r="F357" s="6"/>
      <c r="G357" s="6"/>
      <c r="H357" s="7"/>
      <c r="I357" s="7"/>
      <c r="J357" s="6"/>
      <c r="K357" s="6"/>
      <c r="L357" s="8"/>
      <c r="M357" s="9"/>
      <c r="N357" s="10"/>
    </row>
    <row r="358" spans="1:14" x14ac:dyDescent="0.3">
      <c r="A358" s="6"/>
      <c r="B358" s="6"/>
      <c r="C358" s="6"/>
      <c r="D358" s="6"/>
      <c r="E358" s="6"/>
      <c r="F358" s="6"/>
      <c r="G358" s="6"/>
      <c r="H358" s="7"/>
      <c r="I358" s="7"/>
      <c r="J358" s="6"/>
      <c r="K358" s="6"/>
      <c r="L358" s="8"/>
      <c r="M358" s="9"/>
      <c r="N358" s="10"/>
    </row>
    <row r="359" spans="1:14" x14ac:dyDescent="0.3">
      <c r="A359" s="6"/>
      <c r="B359" s="6"/>
      <c r="C359" s="6"/>
      <c r="D359" s="6"/>
      <c r="E359" s="6"/>
      <c r="F359" s="6"/>
      <c r="G359" s="6"/>
      <c r="H359" s="7"/>
      <c r="I359" s="7"/>
      <c r="J359" s="6"/>
      <c r="K359" s="6"/>
      <c r="L359" s="8"/>
      <c r="M359" s="9"/>
      <c r="N359" s="10"/>
    </row>
    <row r="360" spans="1:14" x14ac:dyDescent="0.3">
      <c r="A360" s="6"/>
      <c r="B360" s="6"/>
      <c r="C360" s="6"/>
      <c r="D360" s="6"/>
      <c r="E360" s="6"/>
      <c r="F360" s="6"/>
      <c r="G360" s="6"/>
      <c r="H360" s="7"/>
      <c r="I360" s="7"/>
      <c r="J360" s="6"/>
      <c r="K360" s="6"/>
      <c r="L360" s="8"/>
      <c r="M360" s="9"/>
      <c r="N360" s="10"/>
    </row>
    <row r="361" spans="1:14" x14ac:dyDescent="0.3">
      <c r="A361" s="6"/>
      <c r="B361" s="6"/>
      <c r="C361" s="6"/>
      <c r="D361" s="6"/>
      <c r="E361" s="6"/>
      <c r="F361" s="6"/>
      <c r="G361" s="6"/>
      <c r="H361" s="7"/>
      <c r="I361" s="7"/>
      <c r="J361" s="6"/>
      <c r="K361" s="6"/>
      <c r="L361" s="8"/>
      <c r="M361" s="9"/>
      <c r="N361" s="10"/>
    </row>
    <row r="362" spans="1:14" x14ac:dyDescent="0.3">
      <c r="A362" s="6"/>
      <c r="B362" s="6"/>
      <c r="C362" s="6"/>
      <c r="D362" s="6"/>
      <c r="E362" s="6"/>
      <c r="F362" s="6"/>
      <c r="G362" s="6"/>
      <c r="H362" s="7"/>
      <c r="I362" s="7"/>
      <c r="J362" s="6"/>
      <c r="K362" s="6"/>
      <c r="L362" s="8"/>
      <c r="M362" s="9"/>
      <c r="N362" s="10"/>
    </row>
    <row r="363" spans="1:14" x14ac:dyDescent="0.3">
      <c r="A363" s="6"/>
      <c r="B363" s="6"/>
      <c r="C363" s="6"/>
      <c r="D363" s="6"/>
      <c r="E363" s="6"/>
      <c r="F363" s="6"/>
      <c r="G363" s="6"/>
      <c r="H363" s="7"/>
      <c r="I363" s="7"/>
      <c r="J363" s="6"/>
      <c r="K363" s="6"/>
      <c r="L363" s="8"/>
      <c r="M363" s="9"/>
      <c r="N363" s="10"/>
    </row>
    <row r="364" spans="1:14" x14ac:dyDescent="0.3">
      <c r="A364" s="6"/>
      <c r="B364" s="6"/>
      <c r="C364" s="6"/>
      <c r="D364" s="6"/>
      <c r="E364" s="6"/>
      <c r="F364" s="6"/>
      <c r="G364" s="6"/>
      <c r="H364" s="7"/>
      <c r="I364" s="7"/>
      <c r="J364" s="6"/>
      <c r="K364" s="6"/>
      <c r="L364" s="8"/>
      <c r="M364" s="9"/>
      <c r="N364" s="10"/>
    </row>
    <row r="365" spans="1:14" x14ac:dyDescent="0.3">
      <c r="A365" s="6"/>
      <c r="B365" s="6"/>
      <c r="C365" s="6"/>
      <c r="D365" s="6"/>
      <c r="E365" s="6"/>
      <c r="F365" s="6"/>
      <c r="G365" s="6"/>
      <c r="H365" s="7"/>
      <c r="I365" s="7"/>
      <c r="J365" s="6"/>
      <c r="K365" s="6"/>
      <c r="L365" s="8"/>
      <c r="M365" s="9"/>
      <c r="N365" s="10"/>
    </row>
    <row r="366" spans="1:14" x14ac:dyDescent="0.3">
      <c r="A366" s="6"/>
      <c r="B366" s="6"/>
      <c r="C366" s="6"/>
      <c r="D366" s="6"/>
      <c r="E366" s="6"/>
      <c r="F366" s="6"/>
      <c r="G366" s="6"/>
      <c r="H366" s="7"/>
      <c r="I366" s="7"/>
      <c r="J366" s="6"/>
      <c r="K366" s="6"/>
      <c r="L366" s="8"/>
      <c r="M366" s="9"/>
      <c r="N366" s="10"/>
    </row>
    <row r="367" spans="1:14" x14ac:dyDescent="0.3">
      <c r="A367" s="6"/>
      <c r="B367" s="6"/>
      <c r="C367" s="6"/>
      <c r="D367" s="6"/>
      <c r="E367" s="6"/>
      <c r="F367" s="6"/>
      <c r="G367" s="6"/>
      <c r="H367" s="7"/>
      <c r="I367" s="7"/>
      <c r="J367" s="6"/>
      <c r="K367" s="6"/>
      <c r="L367" s="8"/>
      <c r="M367" s="9"/>
      <c r="N367" s="10"/>
    </row>
    <row r="368" spans="1:14" x14ac:dyDescent="0.3">
      <c r="A368" s="6"/>
      <c r="B368" s="6"/>
      <c r="C368" s="6"/>
      <c r="D368" s="6"/>
      <c r="E368" s="6"/>
      <c r="F368" s="6"/>
      <c r="G368" s="6"/>
      <c r="H368" s="7"/>
      <c r="I368" s="7"/>
      <c r="J368" s="6"/>
      <c r="K368" s="6"/>
      <c r="L368" s="8"/>
      <c r="M368" s="9"/>
      <c r="N368" s="10"/>
    </row>
    <row r="369" spans="1:14" x14ac:dyDescent="0.3">
      <c r="A369" s="6"/>
      <c r="B369" s="6"/>
      <c r="C369" s="6"/>
      <c r="D369" s="6"/>
      <c r="E369" s="6"/>
      <c r="F369" s="6"/>
      <c r="G369" s="6"/>
      <c r="H369" s="7"/>
      <c r="I369" s="7"/>
      <c r="J369" s="6"/>
      <c r="K369" s="6"/>
      <c r="L369" s="8"/>
      <c r="M369" s="9"/>
      <c r="N369" s="10"/>
    </row>
    <row r="370" spans="1:14" x14ac:dyDescent="0.3">
      <c r="A370" s="6"/>
      <c r="B370" s="6"/>
      <c r="C370" s="6"/>
      <c r="D370" s="6"/>
      <c r="E370" s="6"/>
      <c r="F370" s="6"/>
      <c r="G370" s="6"/>
      <c r="H370" s="7"/>
      <c r="I370" s="7"/>
      <c r="J370" s="6"/>
      <c r="K370" s="6"/>
      <c r="L370" s="8"/>
      <c r="M370" s="9"/>
      <c r="N370" s="10"/>
    </row>
    <row r="371" spans="1:14" x14ac:dyDescent="0.3">
      <c r="A371" s="6"/>
      <c r="B371" s="6"/>
      <c r="C371" s="6"/>
      <c r="D371" s="6"/>
      <c r="E371" s="6"/>
      <c r="F371" s="6"/>
      <c r="G371" s="6"/>
      <c r="H371" s="7"/>
      <c r="I371" s="7"/>
      <c r="J371" s="6"/>
      <c r="K371" s="6"/>
      <c r="L371" s="8"/>
      <c r="M371" s="9"/>
      <c r="N371" s="10"/>
    </row>
    <row r="372" spans="1:14" x14ac:dyDescent="0.3">
      <c r="A372" s="6"/>
      <c r="B372" s="6"/>
      <c r="C372" s="6"/>
      <c r="D372" s="6"/>
      <c r="E372" s="6"/>
      <c r="F372" s="6"/>
      <c r="G372" s="6"/>
      <c r="H372" s="7"/>
      <c r="I372" s="7"/>
      <c r="J372" s="6"/>
      <c r="K372" s="6"/>
      <c r="L372" s="8"/>
      <c r="M372" s="9"/>
      <c r="N372" s="10"/>
    </row>
    <row r="373" spans="1:14" x14ac:dyDescent="0.3">
      <c r="A373" s="6"/>
      <c r="B373" s="6"/>
      <c r="C373" s="6"/>
      <c r="D373" s="6"/>
      <c r="E373" s="6"/>
      <c r="F373" s="6"/>
      <c r="G373" s="6"/>
      <c r="H373" s="7"/>
      <c r="I373" s="7"/>
      <c r="J373" s="6"/>
      <c r="K373" s="6"/>
      <c r="L373" s="8"/>
      <c r="M373" s="9"/>
      <c r="N373" s="10"/>
    </row>
    <row r="374" spans="1:14" x14ac:dyDescent="0.3">
      <c r="A374" s="6"/>
      <c r="B374" s="6"/>
      <c r="C374" s="6"/>
      <c r="D374" s="6"/>
      <c r="E374" s="6"/>
      <c r="F374" s="6"/>
      <c r="G374" s="6"/>
      <c r="H374" s="7"/>
      <c r="I374" s="7"/>
      <c r="J374" s="6"/>
      <c r="K374" s="6"/>
      <c r="L374" s="8"/>
      <c r="M374" s="9"/>
      <c r="N374" s="10"/>
    </row>
    <row r="375" spans="1:14" x14ac:dyDescent="0.3">
      <c r="A375" s="6"/>
      <c r="B375" s="6"/>
      <c r="C375" s="6"/>
      <c r="D375" s="6"/>
      <c r="E375" s="6"/>
      <c r="F375" s="6"/>
      <c r="G375" s="6"/>
      <c r="H375" s="7"/>
      <c r="I375" s="7"/>
      <c r="J375" s="6"/>
      <c r="K375" s="6"/>
      <c r="L375" s="8"/>
      <c r="M375" s="9"/>
      <c r="N375" s="10"/>
    </row>
    <row r="376" spans="1:14" x14ac:dyDescent="0.3">
      <c r="A376" s="6"/>
      <c r="B376" s="6"/>
      <c r="C376" s="6"/>
      <c r="D376" s="6"/>
      <c r="E376" s="6"/>
      <c r="F376" s="6"/>
      <c r="G376" s="6"/>
      <c r="H376" s="7"/>
      <c r="I376" s="7"/>
      <c r="J376" s="6"/>
      <c r="K376" s="6"/>
      <c r="L376" s="8"/>
      <c r="M376" s="9"/>
      <c r="N376" s="10"/>
    </row>
    <row r="377" spans="1:14" x14ac:dyDescent="0.3">
      <c r="A377" s="6"/>
      <c r="B377" s="6"/>
      <c r="C377" s="6"/>
      <c r="D377" s="6"/>
      <c r="E377" s="6"/>
      <c r="F377" s="6"/>
      <c r="G377" s="6"/>
      <c r="H377" s="7"/>
      <c r="I377" s="7"/>
      <c r="J377" s="6"/>
      <c r="K377" s="6"/>
      <c r="L377" s="8"/>
      <c r="M377" s="9"/>
      <c r="N377" s="10"/>
    </row>
    <row r="378" spans="1:14" x14ac:dyDescent="0.3">
      <c r="A378" s="6"/>
      <c r="B378" s="6"/>
      <c r="C378" s="6"/>
      <c r="D378" s="6"/>
      <c r="E378" s="6"/>
      <c r="F378" s="6"/>
      <c r="G378" s="6"/>
      <c r="H378" s="7"/>
      <c r="I378" s="7"/>
      <c r="J378" s="6"/>
      <c r="K378" s="6"/>
      <c r="L378" s="8"/>
      <c r="M378" s="9"/>
      <c r="N378" s="10"/>
    </row>
    <row r="379" spans="1:14" x14ac:dyDescent="0.3">
      <c r="A379" s="6"/>
      <c r="B379" s="6"/>
      <c r="C379" s="6"/>
      <c r="D379" s="6"/>
      <c r="E379" s="6"/>
      <c r="F379" s="6"/>
      <c r="G379" s="6"/>
      <c r="H379" s="7"/>
      <c r="I379" s="7"/>
      <c r="J379" s="6"/>
      <c r="K379" s="6"/>
      <c r="L379" s="8"/>
      <c r="M379" s="9"/>
      <c r="N379" s="10"/>
    </row>
    <row r="380" spans="1:14" x14ac:dyDescent="0.3">
      <c r="A380" s="6"/>
      <c r="B380" s="6"/>
      <c r="C380" s="6"/>
      <c r="D380" s="6"/>
      <c r="E380" s="6"/>
      <c r="F380" s="6"/>
      <c r="G380" s="6"/>
      <c r="H380" s="7"/>
      <c r="I380" s="7"/>
      <c r="J380" s="6"/>
      <c r="K380" s="6"/>
      <c r="L380" s="8"/>
      <c r="M380" s="9"/>
      <c r="N380" s="10"/>
    </row>
    <row r="381" spans="1:14" x14ac:dyDescent="0.3">
      <c r="A381" s="6"/>
      <c r="B381" s="6"/>
      <c r="C381" s="6"/>
      <c r="D381" s="6"/>
      <c r="E381" s="6"/>
      <c r="F381" s="6"/>
      <c r="G381" s="6"/>
      <c r="H381" s="7"/>
      <c r="I381" s="7"/>
      <c r="J381" s="6"/>
      <c r="K381" s="6"/>
      <c r="L381" s="8"/>
      <c r="M381" s="9"/>
      <c r="N381" s="10"/>
    </row>
    <row r="382" spans="1:14" x14ac:dyDescent="0.3">
      <c r="A382" s="6"/>
      <c r="B382" s="6"/>
      <c r="C382" s="6"/>
      <c r="D382" s="6"/>
      <c r="E382" s="6"/>
      <c r="F382" s="6"/>
      <c r="G382" s="6"/>
      <c r="H382" s="7"/>
      <c r="I382" s="7"/>
      <c r="J382" s="6"/>
      <c r="K382" s="6"/>
      <c r="L382" s="8"/>
      <c r="M382" s="9"/>
      <c r="N382" s="10"/>
    </row>
    <row r="383" spans="1:14" x14ac:dyDescent="0.3">
      <c r="A383" s="6"/>
      <c r="B383" s="6"/>
      <c r="C383" s="6"/>
      <c r="D383" s="6"/>
      <c r="E383" s="6"/>
      <c r="F383" s="6"/>
      <c r="G383" s="6"/>
      <c r="H383" s="7"/>
      <c r="I383" s="7"/>
      <c r="J383" s="6"/>
      <c r="K383" s="6"/>
      <c r="L383" s="8"/>
      <c r="M383" s="9"/>
      <c r="N383" s="10"/>
    </row>
    <row r="384" spans="1:14" x14ac:dyDescent="0.3">
      <c r="A384" s="6"/>
      <c r="B384" s="6"/>
      <c r="C384" s="6"/>
      <c r="D384" s="6"/>
      <c r="E384" s="6"/>
      <c r="F384" s="6"/>
      <c r="G384" s="6"/>
      <c r="H384" s="7"/>
      <c r="I384" s="7"/>
      <c r="J384" s="6"/>
      <c r="K384" s="6"/>
      <c r="L384" s="8"/>
      <c r="M384" s="9"/>
      <c r="N384" s="10"/>
    </row>
    <row r="385" spans="1:14" x14ac:dyDescent="0.3">
      <c r="A385" s="6"/>
      <c r="B385" s="6"/>
      <c r="C385" s="6"/>
      <c r="D385" s="6"/>
      <c r="E385" s="6"/>
      <c r="F385" s="6"/>
      <c r="G385" s="6"/>
      <c r="H385" s="7"/>
      <c r="I385" s="7"/>
      <c r="J385" s="6"/>
      <c r="K385" s="6"/>
      <c r="L385" s="8"/>
      <c r="M385" s="9"/>
      <c r="N385" s="10"/>
    </row>
    <row r="386" spans="1:14" x14ac:dyDescent="0.3">
      <c r="A386" s="6"/>
      <c r="B386" s="6"/>
      <c r="C386" s="6"/>
      <c r="D386" s="6"/>
      <c r="E386" s="6"/>
      <c r="F386" s="6"/>
      <c r="G386" s="6"/>
      <c r="H386" s="7"/>
      <c r="I386" s="7"/>
      <c r="J386" s="6"/>
      <c r="K386" s="6"/>
      <c r="L386" s="8"/>
      <c r="M386" s="9"/>
      <c r="N386" s="10"/>
    </row>
    <row r="387" spans="1:14" x14ac:dyDescent="0.3">
      <c r="A387" s="6"/>
      <c r="B387" s="6"/>
      <c r="C387" s="6"/>
      <c r="D387" s="6"/>
      <c r="E387" s="6"/>
      <c r="F387" s="6"/>
      <c r="G387" s="6"/>
      <c r="H387" s="7"/>
      <c r="I387" s="7"/>
      <c r="J387" s="6"/>
      <c r="K387" s="6"/>
      <c r="L387" s="8"/>
      <c r="M387" s="9"/>
      <c r="N387" s="10"/>
    </row>
    <row r="388" spans="1:14" x14ac:dyDescent="0.3">
      <c r="A388" s="6"/>
      <c r="B388" s="6"/>
      <c r="C388" s="6"/>
      <c r="D388" s="6"/>
      <c r="E388" s="6"/>
      <c r="F388" s="6"/>
      <c r="G388" s="6"/>
      <c r="H388" s="7"/>
      <c r="I388" s="7"/>
      <c r="J388" s="6"/>
      <c r="K388" s="6"/>
      <c r="L388" s="8"/>
      <c r="M388" s="9"/>
      <c r="N388" s="10"/>
    </row>
    <row r="389" spans="1:14" x14ac:dyDescent="0.3">
      <c r="A389" s="6"/>
      <c r="B389" s="6"/>
      <c r="C389" s="6"/>
      <c r="D389" s="6"/>
      <c r="E389" s="6"/>
      <c r="F389" s="6"/>
      <c r="G389" s="6"/>
      <c r="H389" s="7"/>
      <c r="I389" s="7"/>
      <c r="J389" s="6"/>
      <c r="K389" s="6"/>
      <c r="L389" s="8"/>
      <c r="M389" s="9"/>
      <c r="N389" s="10"/>
    </row>
    <row r="390" spans="1:14" x14ac:dyDescent="0.3">
      <c r="A390" s="6"/>
      <c r="B390" s="6"/>
      <c r="C390" s="6"/>
      <c r="D390" s="6"/>
      <c r="E390" s="6"/>
      <c r="F390" s="6"/>
      <c r="G390" s="6"/>
      <c r="H390" s="7"/>
      <c r="I390" s="7"/>
      <c r="J390" s="6"/>
      <c r="K390" s="6"/>
      <c r="L390" s="8"/>
      <c r="M390" s="9"/>
      <c r="N390" s="10"/>
    </row>
    <row r="391" spans="1:14" x14ac:dyDescent="0.3">
      <c r="A391" s="6"/>
      <c r="B391" s="6"/>
      <c r="C391" s="6"/>
      <c r="D391" s="6"/>
      <c r="E391" s="6"/>
      <c r="F391" s="6"/>
      <c r="G391" s="6"/>
      <c r="H391" s="7"/>
      <c r="I391" s="7"/>
      <c r="J391" s="6"/>
      <c r="K391" s="6"/>
      <c r="L391" s="8"/>
      <c r="M391" s="9"/>
      <c r="N391" s="10"/>
    </row>
    <row r="392" spans="1:14" x14ac:dyDescent="0.3">
      <c r="A392" s="6"/>
      <c r="B392" s="6"/>
      <c r="C392" s="6"/>
      <c r="D392" s="6"/>
      <c r="E392" s="6"/>
      <c r="F392" s="6"/>
      <c r="G392" s="6"/>
      <c r="H392" s="7"/>
      <c r="I392" s="7"/>
      <c r="J392" s="6"/>
      <c r="K392" s="6"/>
      <c r="L392" s="8"/>
      <c r="M392" s="9"/>
      <c r="N392" s="10"/>
    </row>
    <row r="393" spans="1:14" x14ac:dyDescent="0.3">
      <c r="A393" s="6"/>
      <c r="B393" s="6"/>
      <c r="C393" s="6"/>
      <c r="D393" s="6"/>
      <c r="E393" s="6"/>
      <c r="F393" s="6"/>
      <c r="G393" s="6"/>
      <c r="H393" s="7"/>
      <c r="I393" s="7"/>
      <c r="J393" s="6"/>
      <c r="K393" s="6"/>
      <c r="L393" s="8"/>
      <c r="M393" s="9"/>
      <c r="N393" s="10"/>
    </row>
    <row r="394" spans="1:14" x14ac:dyDescent="0.3">
      <c r="A394" s="6"/>
      <c r="B394" s="6"/>
      <c r="C394" s="6"/>
      <c r="D394" s="6"/>
      <c r="E394" s="6"/>
      <c r="F394" s="6"/>
      <c r="G394" s="6"/>
      <c r="H394" s="7"/>
      <c r="I394" s="7"/>
      <c r="J394" s="6"/>
      <c r="K394" s="6"/>
      <c r="L394" s="8"/>
      <c r="M394" s="9"/>
      <c r="N394" s="10"/>
    </row>
    <row r="395" spans="1:14" x14ac:dyDescent="0.3">
      <c r="A395" s="6"/>
      <c r="B395" s="6"/>
      <c r="C395" s="6"/>
      <c r="D395" s="6"/>
      <c r="E395" s="6"/>
      <c r="F395" s="6"/>
      <c r="G395" s="6"/>
      <c r="H395" s="7"/>
      <c r="I395" s="7"/>
      <c r="J395" s="6"/>
      <c r="K395" s="6"/>
      <c r="L395" s="8"/>
      <c r="M395" s="9"/>
      <c r="N395" s="10"/>
    </row>
    <row r="396" spans="1:14" x14ac:dyDescent="0.3">
      <c r="A396" s="6"/>
      <c r="B396" s="6"/>
      <c r="C396" s="6"/>
      <c r="D396" s="6"/>
      <c r="E396" s="6"/>
      <c r="F396" s="6"/>
      <c r="G396" s="6"/>
      <c r="H396" s="7"/>
      <c r="I396" s="7"/>
      <c r="J396" s="6"/>
      <c r="K396" s="6"/>
      <c r="L396" s="8"/>
      <c r="M396" s="9"/>
      <c r="N396" s="10"/>
    </row>
    <row r="397" spans="1:14" x14ac:dyDescent="0.3">
      <c r="A397" s="6"/>
      <c r="B397" s="6"/>
      <c r="C397" s="6"/>
      <c r="D397" s="6"/>
      <c r="E397" s="6"/>
      <c r="F397" s="6"/>
      <c r="G397" s="6"/>
      <c r="H397" s="7"/>
      <c r="I397" s="7"/>
      <c r="J397" s="6"/>
      <c r="K397" s="6"/>
      <c r="L397" s="8"/>
      <c r="M397" s="9"/>
      <c r="N397" s="10"/>
    </row>
    <row r="398" spans="1:14" x14ac:dyDescent="0.3">
      <c r="A398" s="6"/>
      <c r="B398" s="6"/>
      <c r="C398" s="6"/>
      <c r="D398" s="6"/>
      <c r="E398" s="6"/>
      <c r="F398" s="6"/>
      <c r="G398" s="6"/>
      <c r="H398" s="7"/>
      <c r="I398" s="7"/>
      <c r="J398" s="6"/>
      <c r="K398" s="6"/>
      <c r="L398" s="8"/>
      <c r="M398" s="9"/>
      <c r="N398" s="10"/>
    </row>
    <row r="399" spans="1:14" x14ac:dyDescent="0.3">
      <c r="A399" s="6"/>
      <c r="B399" s="6"/>
      <c r="C399" s="6"/>
      <c r="D399" s="6"/>
      <c r="E399" s="6"/>
      <c r="F399" s="6"/>
      <c r="G399" s="6"/>
      <c r="H399" s="7"/>
      <c r="I399" s="7"/>
      <c r="J399" s="6"/>
      <c r="K399" s="6"/>
      <c r="L399" s="8"/>
      <c r="M399" s="9"/>
      <c r="N399" s="10"/>
    </row>
    <row r="400" spans="1:14" x14ac:dyDescent="0.3">
      <c r="A400" s="6"/>
      <c r="B400" s="6"/>
      <c r="C400" s="6"/>
      <c r="D400" s="6"/>
      <c r="E400" s="6"/>
      <c r="F400" s="6"/>
      <c r="G400" s="6"/>
      <c r="H400" s="7"/>
      <c r="I400" s="7"/>
      <c r="J400" s="6"/>
      <c r="K400" s="6"/>
      <c r="L400" s="8"/>
      <c r="M400" s="9"/>
      <c r="N400" s="10"/>
    </row>
    <row r="401" spans="1:14" x14ac:dyDescent="0.3">
      <c r="A401" s="6"/>
      <c r="B401" s="6"/>
      <c r="C401" s="6"/>
      <c r="D401" s="6"/>
      <c r="E401" s="6"/>
      <c r="F401" s="6"/>
      <c r="G401" s="6"/>
      <c r="H401" s="7"/>
      <c r="I401" s="7"/>
      <c r="J401" s="6"/>
      <c r="K401" s="6"/>
      <c r="L401" s="8"/>
      <c r="M401" s="9"/>
      <c r="N401" s="10"/>
    </row>
    <row r="402" spans="1:14" x14ac:dyDescent="0.3">
      <c r="A402" s="6"/>
      <c r="B402" s="6"/>
      <c r="C402" s="6"/>
      <c r="D402" s="6"/>
      <c r="E402" s="6"/>
      <c r="F402" s="6"/>
      <c r="G402" s="6"/>
      <c r="H402" s="7"/>
      <c r="I402" s="7"/>
      <c r="J402" s="6"/>
      <c r="K402" s="6"/>
      <c r="L402" s="8"/>
      <c r="M402" s="9"/>
      <c r="N402" s="10"/>
    </row>
    <row r="403" spans="1:14" x14ac:dyDescent="0.3">
      <c r="A403" s="6"/>
      <c r="B403" s="6"/>
      <c r="C403" s="6"/>
      <c r="D403" s="6"/>
      <c r="E403" s="6"/>
      <c r="F403" s="6"/>
      <c r="G403" s="6"/>
      <c r="H403" s="7"/>
      <c r="I403" s="7"/>
      <c r="J403" s="6"/>
      <c r="K403" s="6"/>
      <c r="L403" s="8"/>
      <c r="M403" s="9"/>
      <c r="N403" s="10"/>
    </row>
    <row r="404" spans="1:14" x14ac:dyDescent="0.3">
      <c r="A404" s="6"/>
      <c r="B404" s="6"/>
      <c r="C404" s="6"/>
      <c r="D404" s="6"/>
      <c r="E404" s="6"/>
      <c r="F404" s="6"/>
      <c r="G404" s="6"/>
      <c r="H404" s="7"/>
      <c r="I404" s="7"/>
      <c r="J404" s="6"/>
      <c r="K404" s="6"/>
      <c r="L404" s="8"/>
      <c r="M404" s="9"/>
      <c r="N404" s="10"/>
    </row>
    <row r="405" spans="1:14" x14ac:dyDescent="0.3">
      <c r="A405" s="6"/>
      <c r="B405" s="6"/>
      <c r="C405" s="6"/>
      <c r="D405" s="6"/>
      <c r="E405" s="6"/>
      <c r="F405" s="6"/>
      <c r="G405" s="6"/>
      <c r="H405" s="7"/>
      <c r="I405" s="7"/>
      <c r="J405" s="6"/>
      <c r="K405" s="6"/>
      <c r="L405" s="8"/>
      <c r="M405" s="9"/>
      <c r="N405" s="10"/>
    </row>
    <row r="406" spans="1:14" x14ac:dyDescent="0.3">
      <c r="A406" s="6"/>
      <c r="B406" s="6"/>
      <c r="C406" s="6"/>
      <c r="D406" s="6"/>
      <c r="E406" s="6"/>
      <c r="F406" s="6"/>
      <c r="G406" s="6"/>
      <c r="H406" s="7"/>
      <c r="I406" s="7"/>
      <c r="J406" s="6"/>
      <c r="K406" s="6"/>
      <c r="L406" s="8"/>
      <c r="M406" s="9"/>
      <c r="N406" s="10"/>
    </row>
    <row r="407" spans="1:14" x14ac:dyDescent="0.3">
      <c r="A407" s="6"/>
      <c r="B407" s="6"/>
      <c r="C407" s="6"/>
      <c r="D407" s="6"/>
      <c r="E407" s="6"/>
      <c r="F407" s="6"/>
      <c r="G407" s="6"/>
      <c r="H407" s="7"/>
      <c r="I407" s="7"/>
      <c r="J407" s="6"/>
      <c r="K407" s="6"/>
      <c r="L407" s="8"/>
      <c r="M407" s="9"/>
      <c r="N407" s="10"/>
    </row>
    <row r="408" spans="1:14" x14ac:dyDescent="0.3">
      <c r="A408" s="6"/>
      <c r="B408" s="6"/>
      <c r="C408" s="6"/>
      <c r="D408" s="6"/>
      <c r="E408" s="6"/>
      <c r="F408" s="6"/>
      <c r="G408" s="6"/>
      <c r="H408" s="7"/>
      <c r="I408" s="7"/>
      <c r="J408" s="6"/>
      <c r="K408" s="6"/>
      <c r="L408" s="8"/>
      <c r="M408" s="9"/>
      <c r="N408" s="10"/>
    </row>
    <row r="409" spans="1:14" x14ac:dyDescent="0.3">
      <c r="A409" s="6"/>
      <c r="B409" s="6"/>
      <c r="C409" s="6"/>
      <c r="D409" s="6"/>
      <c r="E409" s="6"/>
      <c r="F409" s="6"/>
      <c r="G409" s="6"/>
      <c r="H409" s="7"/>
      <c r="I409" s="7"/>
      <c r="J409" s="6"/>
      <c r="K409" s="6"/>
      <c r="L409" s="8"/>
      <c r="M409" s="9"/>
      <c r="N409" s="10"/>
    </row>
    <row r="410" spans="1:14" x14ac:dyDescent="0.3">
      <c r="A410" s="6"/>
      <c r="B410" s="6"/>
      <c r="C410" s="6"/>
      <c r="D410" s="6"/>
      <c r="E410" s="6"/>
      <c r="F410" s="6"/>
      <c r="G410" s="6"/>
      <c r="H410" s="7"/>
      <c r="I410" s="7"/>
      <c r="J410" s="6"/>
      <c r="K410" s="6"/>
      <c r="L410" s="8"/>
      <c r="M410" s="9"/>
      <c r="N410" s="10"/>
    </row>
    <row r="411" spans="1:14" x14ac:dyDescent="0.3">
      <c r="A411" s="6"/>
      <c r="B411" s="6"/>
      <c r="C411" s="6"/>
      <c r="D411" s="6"/>
      <c r="E411" s="6"/>
      <c r="F411" s="6"/>
      <c r="G411" s="6"/>
      <c r="H411" s="7"/>
      <c r="I411" s="7"/>
      <c r="J411" s="6"/>
      <c r="K411" s="6"/>
      <c r="L411" s="8"/>
      <c r="M411" s="9"/>
      <c r="N411" s="10"/>
    </row>
    <row r="412" spans="1:14" x14ac:dyDescent="0.3">
      <c r="A412" s="6"/>
      <c r="B412" s="6"/>
      <c r="C412" s="6"/>
      <c r="D412" s="6"/>
      <c r="E412" s="6"/>
      <c r="F412" s="6"/>
      <c r="G412" s="6"/>
      <c r="H412" s="7"/>
      <c r="I412" s="7"/>
      <c r="J412" s="6"/>
      <c r="K412" s="6"/>
      <c r="L412" s="8"/>
      <c r="M412" s="9"/>
      <c r="N412" s="10"/>
    </row>
    <row r="413" spans="1:14" x14ac:dyDescent="0.3">
      <c r="A413" s="6"/>
      <c r="B413" s="6"/>
      <c r="C413" s="6"/>
      <c r="D413" s="6"/>
      <c r="E413" s="6"/>
      <c r="F413" s="6"/>
      <c r="G413" s="6"/>
      <c r="H413" s="7"/>
      <c r="I413" s="7"/>
      <c r="J413" s="6"/>
      <c r="K413" s="6"/>
      <c r="L413" s="8"/>
      <c r="M413" s="9"/>
      <c r="N413" s="10"/>
    </row>
    <row r="414" spans="1:14" x14ac:dyDescent="0.3">
      <c r="A414" s="6"/>
      <c r="B414" s="6"/>
      <c r="C414" s="6"/>
      <c r="D414" s="6"/>
      <c r="E414" s="6"/>
      <c r="F414" s="6"/>
      <c r="G414" s="6"/>
      <c r="H414" s="7"/>
      <c r="I414" s="7"/>
      <c r="J414" s="6"/>
      <c r="K414" s="6"/>
      <c r="L414" s="8"/>
      <c r="M414" s="9"/>
      <c r="N414" s="10"/>
    </row>
    <row r="415" spans="1:14" x14ac:dyDescent="0.3">
      <c r="A415" s="6"/>
      <c r="B415" s="6"/>
      <c r="C415" s="6"/>
      <c r="D415" s="6"/>
      <c r="E415" s="6"/>
      <c r="F415" s="6"/>
      <c r="G415" s="6"/>
      <c r="H415" s="7"/>
      <c r="I415" s="7"/>
      <c r="J415" s="6"/>
      <c r="K415" s="6"/>
      <c r="L415" s="8"/>
      <c r="M415" s="9"/>
      <c r="N415" s="10"/>
    </row>
    <row r="416" spans="1:14" x14ac:dyDescent="0.3">
      <c r="A416" s="6"/>
      <c r="B416" s="6"/>
      <c r="C416" s="6"/>
      <c r="D416" s="6"/>
      <c r="E416" s="6"/>
      <c r="F416" s="6"/>
      <c r="G416" s="6"/>
      <c r="H416" s="7"/>
      <c r="I416" s="7"/>
      <c r="J416" s="6"/>
      <c r="K416" s="6"/>
      <c r="L416" s="8"/>
      <c r="M416" s="9"/>
      <c r="N416" s="10"/>
    </row>
    <row r="417" spans="1:14" x14ac:dyDescent="0.3">
      <c r="A417" s="6"/>
      <c r="B417" s="6"/>
      <c r="C417" s="6"/>
      <c r="D417" s="6"/>
      <c r="E417" s="6"/>
      <c r="F417" s="6"/>
      <c r="G417" s="6"/>
      <c r="H417" s="7"/>
      <c r="I417" s="7"/>
      <c r="J417" s="6"/>
      <c r="K417" s="6"/>
      <c r="L417" s="8"/>
      <c r="M417" s="9"/>
      <c r="N417" s="10"/>
    </row>
    <row r="418" spans="1:14" x14ac:dyDescent="0.3">
      <c r="A418" s="6"/>
      <c r="B418" s="6"/>
      <c r="C418" s="6"/>
      <c r="D418" s="6"/>
      <c r="E418" s="6"/>
      <c r="F418" s="6"/>
      <c r="G418" s="6"/>
      <c r="H418" s="7"/>
      <c r="I418" s="7"/>
      <c r="J418" s="6"/>
      <c r="K418" s="6"/>
      <c r="L418" s="8"/>
      <c r="M418" s="9"/>
      <c r="N418" s="10"/>
    </row>
    <row r="419" spans="1:14" x14ac:dyDescent="0.3">
      <c r="A419" s="6"/>
      <c r="B419" s="6"/>
      <c r="C419" s="6"/>
      <c r="D419" s="6"/>
      <c r="E419" s="6"/>
      <c r="F419" s="6"/>
      <c r="G419" s="6"/>
      <c r="H419" s="7"/>
      <c r="I419" s="7"/>
      <c r="J419" s="6"/>
      <c r="K419" s="6"/>
      <c r="L419" s="8"/>
      <c r="M419" s="9"/>
      <c r="N419" s="10"/>
    </row>
    <row r="420" spans="1:14" x14ac:dyDescent="0.3">
      <c r="A420" s="6"/>
      <c r="B420" s="6"/>
      <c r="C420" s="6"/>
      <c r="D420" s="6"/>
      <c r="E420" s="6"/>
      <c r="F420" s="6"/>
      <c r="G420" s="6"/>
      <c r="H420" s="7"/>
      <c r="I420" s="7"/>
      <c r="J420" s="6"/>
      <c r="K420" s="6"/>
      <c r="L420" s="8"/>
      <c r="M420" s="9"/>
      <c r="N420" s="10"/>
    </row>
    <row r="421" spans="1:14" x14ac:dyDescent="0.3">
      <c r="A421" s="6"/>
      <c r="B421" s="6"/>
      <c r="C421" s="6"/>
      <c r="D421" s="6"/>
      <c r="E421" s="6"/>
      <c r="F421" s="6"/>
      <c r="G421" s="6"/>
      <c r="H421" s="7"/>
      <c r="I421" s="7"/>
      <c r="J421" s="6"/>
      <c r="K421" s="6"/>
      <c r="L421" s="8"/>
      <c r="M421" s="9"/>
      <c r="N421" s="10"/>
    </row>
    <row r="422" spans="1:14" x14ac:dyDescent="0.3">
      <c r="A422" s="6"/>
      <c r="B422" s="6"/>
      <c r="C422" s="6"/>
      <c r="D422" s="6"/>
      <c r="E422" s="6"/>
      <c r="F422" s="6"/>
      <c r="G422" s="6"/>
      <c r="H422" s="7"/>
      <c r="I422" s="7"/>
      <c r="J422" s="6"/>
      <c r="K422" s="6"/>
      <c r="L422" s="8"/>
      <c r="M422" s="9"/>
      <c r="N422" s="10"/>
    </row>
    <row r="423" spans="1:14" x14ac:dyDescent="0.3">
      <c r="A423" s="6"/>
      <c r="B423" s="6"/>
      <c r="C423" s="6"/>
      <c r="D423" s="6"/>
      <c r="E423" s="6"/>
      <c r="F423" s="6"/>
      <c r="G423" s="6"/>
      <c r="H423" s="7"/>
      <c r="I423" s="7"/>
      <c r="J423" s="6"/>
      <c r="K423" s="6"/>
      <c r="L423" s="8"/>
      <c r="M423" s="9"/>
      <c r="N423" s="10"/>
    </row>
    <row r="424" spans="1:14" x14ac:dyDescent="0.3">
      <c r="A424" s="6"/>
      <c r="B424" s="6"/>
      <c r="C424" s="6"/>
      <c r="D424" s="6"/>
      <c r="E424" s="6"/>
      <c r="F424" s="6"/>
      <c r="G424" s="6"/>
      <c r="H424" s="7"/>
      <c r="I424" s="7"/>
      <c r="J424" s="6"/>
      <c r="K424" s="6"/>
      <c r="L424" s="8"/>
      <c r="M424" s="9"/>
      <c r="N424" s="10"/>
    </row>
    <row r="425" spans="1:14" x14ac:dyDescent="0.3">
      <c r="A425" s="6"/>
      <c r="B425" s="6"/>
      <c r="C425" s="6"/>
      <c r="D425" s="6"/>
      <c r="E425" s="6"/>
      <c r="F425" s="6"/>
      <c r="G425" s="6"/>
      <c r="H425" s="7"/>
      <c r="I425" s="7"/>
      <c r="J425" s="6"/>
      <c r="K425" s="6"/>
      <c r="L425" s="8"/>
      <c r="M425" s="9"/>
      <c r="N425" s="10"/>
    </row>
    <row r="426" spans="1:14" x14ac:dyDescent="0.3">
      <c r="A426" s="6"/>
      <c r="B426" s="6"/>
      <c r="C426" s="6"/>
      <c r="D426" s="6"/>
      <c r="E426" s="6"/>
      <c r="F426" s="6"/>
      <c r="G426" s="6"/>
      <c r="H426" s="7"/>
      <c r="I426" s="7"/>
      <c r="J426" s="6"/>
      <c r="K426" s="6"/>
      <c r="L426" s="8"/>
      <c r="M426" s="9"/>
      <c r="N426" s="10"/>
    </row>
    <row r="427" spans="1:14" x14ac:dyDescent="0.3">
      <c r="A427" s="6"/>
      <c r="B427" s="6"/>
      <c r="C427" s="6"/>
      <c r="D427" s="6"/>
      <c r="E427" s="6"/>
      <c r="F427" s="6"/>
      <c r="G427" s="6"/>
      <c r="H427" s="7"/>
      <c r="I427" s="7"/>
      <c r="J427" s="6"/>
      <c r="K427" s="6"/>
      <c r="L427" s="8"/>
      <c r="M427" s="9"/>
      <c r="N427" s="10"/>
    </row>
    <row r="428" spans="1:14" x14ac:dyDescent="0.3">
      <c r="A428" s="6"/>
      <c r="B428" s="6"/>
      <c r="C428" s="6"/>
      <c r="D428" s="6"/>
      <c r="E428" s="6"/>
      <c r="F428" s="6"/>
      <c r="G428" s="6"/>
      <c r="H428" s="7"/>
      <c r="I428" s="7"/>
      <c r="J428" s="6"/>
      <c r="K428" s="6"/>
      <c r="L428" s="8"/>
      <c r="M428" s="9"/>
      <c r="N428" s="10"/>
    </row>
    <row r="429" spans="1:14" x14ac:dyDescent="0.3">
      <c r="A429" s="6"/>
      <c r="B429" s="6"/>
      <c r="C429" s="6"/>
      <c r="D429" s="6"/>
      <c r="E429" s="6"/>
      <c r="F429" s="6"/>
      <c r="G429" s="6"/>
      <c r="H429" s="7"/>
      <c r="I429" s="7"/>
      <c r="J429" s="6"/>
      <c r="K429" s="6"/>
      <c r="L429" s="8"/>
      <c r="M429" s="9"/>
      <c r="N429" s="10"/>
    </row>
    <row r="430" spans="1:14" x14ac:dyDescent="0.3">
      <c r="A430" s="6"/>
      <c r="B430" s="6"/>
      <c r="C430" s="6"/>
      <c r="D430" s="6"/>
      <c r="E430" s="6"/>
      <c r="F430" s="6"/>
      <c r="G430" s="6"/>
      <c r="H430" s="7"/>
      <c r="I430" s="7"/>
      <c r="J430" s="6"/>
      <c r="K430" s="6"/>
      <c r="L430" s="8"/>
      <c r="M430" s="9"/>
      <c r="N430" s="10"/>
    </row>
    <row r="431" spans="1:14" x14ac:dyDescent="0.3">
      <c r="A431" s="6"/>
      <c r="B431" s="6"/>
      <c r="C431" s="6"/>
      <c r="D431" s="6"/>
      <c r="E431" s="6"/>
      <c r="F431" s="6"/>
      <c r="G431" s="6"/>
      <c r="H431" s="7"/>
      <c r="I431" s="7"/>
      <c r="J431" s="6"/>
      <c r="K431" s="6"/>
      <c r="L431" s="8"/>
      <c r="M431" s="9"/>
      <c r="N431" s="10"/>
    </row>
    <row r="432" spans="1:14" x14ac:dyDescent="0.3">
      <c r="A432" s="6"/>
      <c r="B432" s="6"/>
      <c r="C432" s="6"/>
      <c r="D432" s="6"/>
      <c r="E432" s="6"/>
      <c r="F432" s="6"/>
      <c r="G432" s="6"/>
      <c r="H432" s="7"/>
      <c r="I432" s="7"/>
      <c r="J432" s="6"/>
      <c r="K432" s="6"/>
      <c r="L432" s="8"/>
      <c r="M432" s="9"/>
      <c r="N432" s="10"/>
    </row>
    <row r="433" spans="1:14" x14ac:dyDescent="0.3">
      <c r="A433" s="6"/>
      <c r="B433" s="6"/>
      <c r="C433" s="6"/>
      <c r="D433" s="6"/>
      <c r="E433" s="6"/>
      <c r="F433" s="6"/>
      <c r="G433" s="6"/>
      <c r="H433" s="7"/>
      <c r="I433" s="7"/>
      <c r="J433" s="6"/>
      <c r="K433" s="6"/>
      <c r="L433" s="8"/>
      <c r="M433" s="9"/>
      <c r="N433" s="10"/>
    </row>
    <row r="434" spans="1:14" x14ac:dyDescent="0.3">
      <c r="A434" s="6"/>
      <c r="B434" s="6"/>
      <c r="C434" s="6"/>
      <c r="D434" s="6"/>
      <c r="E434" s="6"/>
      <c r="F434" s="6"/>
      <c r="G434" s="6"/>
      <c r="H434" s="7"/>
      <c r="I434" s="7"/>
      <c r="J434" s="6"/>
      <c r="K434" s="6"/>
      <c r="L434" s="8"/>
      <c r="M434" s="9"/>
      <c r="N434" s="10"/>
    </row>
    <row r="435" spans="1:14" x14ac:dyDescent="0.3">
      <c r="A435" s="6"/>
      <c r="B435" s="6"/>
      <c r="C435" s="6"/>
      <c r="D435" s="6"/>
      <c r="E435" s="6"/>
      <c r="F435" s="6"/>
      <c r="G435" s="6"/>
      <c r="H435" s="7"/>
      <c r="I435" s="7"/>
      <c r="J435" s="6"/>
      <c r="K435" s="6"/>
      <c r="L435" s="8"/>
      <c r="M435" s="9"/>
      <c r="N435" s="10"/>
    </row>
    <row r="436" spans="1:14" x14ac:dyDescent="0.3">
      <c r="A436" s="6"/>
      <c r="B436" s="6"/>
      <c r="C436" s="6"/>
      <c r="D436" s="6"/>
      <c r="E436" s="6"/>
      <c r="F436" s="6"/>
      <c r="G436" s="6"/>
      <c r="H436" s="7"/>
      <c r="I436" s="7"/>
      <c r="J436" s="6"/>
      <c r="K436" s="6"/>
      <c r="L436" s="8"/>
      <c r="M436" s="9"/>
      <c r="N436" s="10"/>
    </row>
    <row r="437" spans="1:14" x14ac:dyDescent="0.3">
      <c r="A437" s="6"/>
      <c r="B437" s="6"/>
      <c r="C437" s="6"/>
      <c r="D437" s="6"/>
      <c r="E437" s="6"/>
      <c r="F437" s="6"/>
      <c r="G437" s="6"/>
      <c r="H437" s="7"/>
      <c r="I437" s="7"/>
      <c r="J437" s="6"/>
      <c r="K437" s="6"/>
      <c r="L437" s="8"/>
      <c r="M437" s="9"/>
      <c r="N437" s="10"/>
    </row>
    <row r="438" spans="1:14" x14ac:dyDescent="0.3">
      <c r="A438" s="6"/>
      <c r="B438" s="6"/>
      <c r="C438" s="6"/>
      <c r="D438" s="6"/>
      <c r="E438" s="6"/>
      <c r="F438" s="6"/>
      <c r="G438" s="6"/>
      <c r="H438" s="7"/>
      <c r="I438" s="7"/>
      <c r="J438" s="6"/>
      <c r="K438" s="6"/>
      <c r="L438" s="8"/>
      <c r="M438" s="9"/>
      <c r="N438" s="10"/>
    </row>
    <row r="439" spans="1:14" x14ac:dyDescent="0.3">
      <c r="A439" s="6"/>
      <c r="B439" s="6"/>
      <c r="C439" s="6"/>
      <c r="D439" s="6"/>
      <c r="E439" s="6"/>
      <c r="F439" s="6"/>
      <c r="G439" s="6"/>
      <c r="H439" s="7"/>
      <c r="I439" s="7"/>
      <c r="J439" s="6"/>
      <c r="K439" s="6"/>
      <c r="L439" s="8"/>
      <c r="M439" s="9"/>
      <c r="N439" s="10"/>
    </row>
    <row r="440" spans="1:14" x14ac:dyDescent="0.3">
      <c r="A440" s="6"/>
      <c r="B440" s="6"/>
      <c r="C440" s="6"/>
      <c r="D440" s="6"/>
      <c r="E440" s="6"/>
      <c r="F440" s="6"/>
      <c r="G440" s="6"/>
      <c r="H440" s="7"/>
      <c r="I440" s="7"/>
      <c r="J440" s="6"/>
      <c r="K440" s="6"/>
      <c r="L440" s="8"/>
      <c r="M440" s="9"/>
      <c r="N440" s="10"/>
    </row>
    <row r="441" spans="1:14" x14ac:dyDescent="0.3">
      <c r="A441" s="6"/>
      <c r="B441" s="6"/>
      <c r="C441" s="6"/>
      <c r="D441" s="6"/>
      <c r="E441" s="6"/>
      <c r="F441" s="6"/>
      <c r="G441" s="6"/>
      <c r="H441" s="7"/>
      <c r="I441" s="7"/>
      <c r="J441" s="6"/>
      <c r="K441" s="6"/>
      <c r="L441" s="8"/>
      <c r="M441" s="9"/>
      <c r="N441" s="10"/>
    </row>
    <row r="442" spans="1:14" x14ac:dyDescent="0.3">
      <c r="A442" s="6"/>
      <c r="B442" s="6"/>
      <c r="C442" s="6"/>
      <c r="D442" s="6"/>
      <c r="E442" s="6"/>
      <c r="F442" s="6"/>
      <c r="G442" s="6"/>
      <c r="H442" s="7"/>
      <c r="I442" s="7"/>
      <c r="J442" s="6"/>
      <c r="K442" s="6"/>
      <c r="L442" s="8"/>
      <c r="M442" s="9"/>
      <c r="N442" s="10"/>
    </row>
    <row r="443" spans="1:14" x14ac:dyDescent="0.3">
      <c r="A443" s="6"/>
      <c r="B443" s="6"/>
      <c r="C443" s="6"/>
      <c r="D443" s="6"/>
      <c r="E443" s="6"/>
      <c r="F443" s="6"/>
      <c r="G443" s="6"/>
      <c r="H443" s="7"/>
      <c r="I443" s="7"/>
      <c r="J443" s="6"/>
      <c r="K443" s="6"/>
      <c r="L443" s="8"/>
      <c r="M443" s="9"/>
      <c r="N443" s="10"/>
    </row>
    <row r="444" spans="1:14" x14ac:dyDescent="0.3">
      <c r="A444" s="6"/>
      <c r="B444" s="6"/>
      <c r="C444" s="6"/>
      <c r="D444" s="6"/>
      <c r="E444" s="6"/>
      <c r="F444" s="6"/>
      <c r="G444" s="6"/>
      <c r="H444" s="7"/>
      <c r="I444" s="7"/>
      <c r="J444" s="6"/>
      <c r="K444" s="6"/>
      <c r="L444" s="8"/>
      <c r="M444" s="9"/>
      <c r="N444" s="10"/>
    </row>
    <row r="445" spans="1:14" x14ac:dyDescent="0.3">
      <c r="A445" s="6"/>
      <c r="B445" s="6"/>
      <c r="C445" s="6"/>
      <c r="D445" s="6"/>
      <c r="E445" s="6"/>
      <c r="F445" s="6"/>
      <c r="G445" s="6"/>
      <c r="H445" s="7"/>
      <c r="I445" s="7"/>
      <c r="J445" s="6"/>
      <c r="K445" s="6"/>
      <c r="L445" s="8"/>
      <c r="M445" s="9"/>
      <c r="N445" s="10"/>
    </row>
    <row r="446" spans="1:14" x14ac:dyDescent="0.3">
      <c r="A446" s="6"/>
      <c r="B446" s="6"/>
      <c r="C446" s="6"/>
      <c r="D446" s="6"/>
      <c r="E446" s="6"/>
      <c r="F446" s="6"/>
      <c r="G446" s="6"/>
      <c r="H446" s="7"/>
      <c r="I446" s="7"/>
      <c r="J446" s="6"/>
      <c r="K446" s="6"/>
      <c r="L446" s="8"/>
      <c r="M446" s="9"/>
      <c r="N446" s="10"/>
    </row>
    <row r="447" spans="1:14" x14ac:dyDescent="0.3">
      <c r="A447" s="6"/>
      <c r="B447" s="6"/>
      <c r="C447" s="6"/>
      <c r="D447" s="6"/>
      <c r="E447" s="6"/>
      <c r="F447" s="6"/>
      <c r="G447" s="6"/>
      <c r="H447" s="7"/>
      <c r="I447" s="7"/>
      <c r="J447" s="6"/>
      <c r="K447" s="6"/>
      <c r="L447" s="8"/>
      <c r="M447" s="9"/>
      <c r="N447" s="10"/>
    </row>
    <row r="448" spans="1:14" x14ac:dyDescent="0.3">
      <c r="A448" s="6"/>
      <c r="B448" s="6"/>
      <c r="C448" s="6"/>
      <c r="D448" s="6"/>
      <c r="E448" s="6"/>
      <c r="F448" s="6"/>
      <c r="G448" s="6"/>
      <c r="H448" s="7"/>
      <c r="I448" s="7"/>
      <c r="J448" s="6"/>
      <c r="K448" s="6"/>
      <c r="L448" s="8"/>
      <c r="M448" s="9"/>
      <c r="N448" s="10"/>
    </row>
    <row r="449" spans="1:14" x14ac:dyDescent="0.3">
      <c r="A449" s="6"/>
      <c r="B449" s="6"/>
      <c r="C449" s="6"/>
      <c r="D449" s="6"/>
      <c r="E449" s="6"/>
      <c r="F449" s="6"/>
      <c r="G449" s="6"/>
      <c r="H449" s="7"/>
      <c r="I449" s="7"/>
      <c r="J449" s="6"/>
      <c r="K449" s="6"/>
      <c r="L449" s="8"/>
      <c r="M449" s="9"/>
      <c r="N449" s="10"/>
    </row>
    <row r="450" spans="1:14" x14ac:dyDescent="0.3">
      <c r="A450" s="6"/>
      <c r="B450" s="6"/>
      <c r="C450" s="6"/>
      <c r="D450" s="6"/>
      <c r="E450" s="6"/>
      <c r="F450" s="6"/>
      <c r="G450" s="6"/>
      <c r="H450" s="7"/>
      <c r="I450" s="7"/>
      <c r="J450" s="6"/>
      <c r="K450" s="6"/>
      <c r="L450" s="8"/>
      <c r="M450" s="9"/>
      <c r="N450" s="10"/>
    </row>
    <row r="451" spans="1:14" x14ac:dyDescent="0.3">
      <c r="A451" s="6"/>
      <c r="B451" s="6"/>
      <c r="C451" s="6"/>
      <c r="D451" s="6"/>
      <c r="E451" s="6"/>
      <c r="F451" s="6"/>
      <c r="G451" s="6"/>
      <c r="H451" s="7"/>
      <c r="I451" s="7"/>
      <c r="J451" s="6"/>
      <c r="K451" s="6"/>
      <c r="L451" s="8"/>
      <c r="M451" s="9"/>
      <c r="N451" s="10"/>
    </row>
    <row r="452" spans="1:14" x14ac:dyDescent="0.3">
      <c r="A452" s="6"/>
      <c r="B452" s="6"/>
      <c r="C452" s="6"/>
      <c r="D452" s="6"/>
      <c r="E452" s="6"/>
      <c r="F452" s="6"/>
      <c r="G452" s="6"/>
      <c r="H452" s="7"/>
      <c r="I452" s="7"/>
      <c r="J452" s="6"/>
      <c r="K452" s="6"/>
      <c r="L452" s="8"/>
      <c r="M452" s="9"/>
      <c r="N452" s="10"/>
    </row>
    <row r="453" spans="1:14" x14ac:dyDescent="0.3">
      <c r="A453" s="6"/>
      <c r="B453" s="6"/>
      <c r="C453" s="6"/>
      <c r="D453" s="6"/>
      <c r="E453" s="6"/>
      <c r="F453" s="6"/>
      <c r="G453" s="6"/>
      <c r="H453" s="7"/>
      <c r="I453" s="7"/>
      <c r="J453" s="6"/>
      <c r="K453" s="6"/>
      <c r="L453" s="8"/>
      <c r="M453" s="9"/>
      <c r="N453" s="10"/>
    </row>
    <row r="454" spans="1:14" x14ac:dyDescent="0.3">
      <c r="A454" s="6"/>
      <c r="B454" s="6"/>
      <c r="C454" s="6"/>
      <c r="D454" s="6"/>
      <c r="E454" s="6"/>
      <c r="F454" s="6"/>
      <c r="G454" s="6"/>
      <c r="H454" s="7"/>
      <c r="I454" s="7"/>
      <c r="J454" s="6"/>
      <c r="K454" s="6"/>
      <c r="L454" s="8"/>
      <c r="M454" s="9"/>
      <c r="N454" s="10"/>
    </row>
    <row r="455" spans="1:14" x14ac:dyDescent="0.3">
      <c r="A455" s="6"/>
      <c r="B455" s="6"/>
      <c r="C455" s="6"/>
      <c r="D455" s="6"/>
      <c r="E455" s="6"/>
      <c r="F455" s="6"/>
      <c r="G455" s="6"/>
      <c r="H455" s="7"/>
      <c r="I455" s="7"/>
      <c r="J455" s="6"/>
      <c r="K455" s="6"/>
      <c r="L455" s="8"/>
      <c r="M455" s="9"/>
      <c r="N455" s="10"/>
    </row>
    <row r="456" spans="1:14" x14ac:dyDescent="0.3">
      <c r="A456" s="6"/>
      <c r="B456" s="6"/>
      <c r="C456" s="6"/>
      <c r="D456" s="6"/>
      <c r="E456" s="6"/>
      <c r="F456" s="6"/>
      <c r="G456" s="6"/>
      <c r="H456" s="7"/>
      <c r="I456" s="7"/>
      <c r="J456" s="6"/>
      <c r="K456" s="6"/>
      <c r="L456" s="8"/>
      <c r="M456" s="9"/>
      <c r="N456" s="10"/>
    </row>
    <row r="457" spans="1:14" x14ac:dyDescent="0.3">
      <c r="A457" s="6"/>
      <c r="B457" s="6"/>
      <c r="C457" s="6"/>
      <c r="D457" s="6"/>
      <c r="E457" s="6"/>
      <c r="F457" s="6"/>
      <c r="G457" s="6"/>
      <c r="H457" s="7"/>
      <c r="I457" s="7"/>
      <c r="J457" s="6"/>
      <c r="K457" s="6"/>
      <c r="L457" s="8"/>
      <c r="M457" s="9"/>
      <c r="N457" s="10"/>
    </row>
    <row r="458" spans="1:14" x14ac:dyDescent="0.3">
      <c r="A458" s="6"/>
      <c r="B458" s="6"/>
      <c r="C458" s="6"/>
      <c r="D458" s="6"/>
      <c r="E458" s="6"/>
      <c r="F458" s="6"/>
      <c r="G458" s="6"/>
      <c r="H458" s="7"/>
      <c r="I458" s="7"/>
      <c r="J458" s="6"/>
      <c r="K458" s="6"/>
      <c r="L458" s="8"/>
      <c r="M458" s="9"/>
      <c r="N458" s="10"/>
    </row>
    <row r="459" spans="1:14" x14ac:dyDescent="0.3">
      <c r="A459" s="6"/>
      <c r="B459" s="6"/>
      <c r="C459" s="6"/>
      <c r="D459" s="6"/>
      <c r="E459" s="6"/>
      <c r="F459" s="6"/>
      <c r="G459" s="6"/>
      <c r="H459" s="7"/>
      <c r="I459" s="7"/>
      <c r="J459" s="6"/>
      <c r="K459" s="6"/>
      <c r="L459" s="8"/>
      <c r="M459" s="9"/>
      <c r="N459" s="10"/>
    </row>
    <row r="460" spans="1:14" x14ac:dyDescent="0.3">
      <c r="A460" s="6"/>
      <c r="B460" s="6"/>
      <c r="C460" s="6"/>
      <c r="D460" s="6"/>
      <c r="E460" s="6"/>
      <c r="F460" s="6"/>
      <c r="G460" s="6"/>
      <c r="H460" s="7"/>
      <c r="I460" s="7"/>
      <c r="J460" s="6"/>
      <c r="K460" s="6"/>
      <c r="L460" s="8"/>
      <c r="M460" s="9"/>
      <c r="N460" s="10"/>
    </row>
    <row r="461" spans="1:14" x14ac:dyDescent="0.3">
      <c r="A461" s="6"/>
      <c r="B461" s="6"/>
      <c r="C461" s="6"/>
      <c r="D461" s="6"/>
      <c r="E461" s="6"/>
      <c r="F461" s="6"/>
      <c r="G461" s="6"/>
      <c r="H461" s="7"/>
      <c r="I461" s="7"/>
      <c r="J461" s="6"/>
      <c r="K461" s="6"/>
      <c r="L461" s="8"/>
      <c r="M461" s="9"/>
      <c r="N461" s="10"/>
    </row>
    <row r="462" spans="1:14" x14ac:dyDescent="0.3">
      <c r="A462" s="6"/>
      <c r="B462" s="6"/>
      <c r="C462" s="6"/>
      <c r="D462" s="6"/>
      <c r="E462" s="6"/>
      <c r="F462" s="6"/>
      <c r="G462" s="6"/>
      <c r="H462" s="7"/>
      <c r="I462" s="7"/>
      <c r="J462" s="6"/>
      <c r="K462" s="6"/>
      <c r="L462" s="8"/>
      <c r="M462" s="9"/>
      <c r="N462" s="10"/>
    </row>
    <row r="463" spans="1:14" x14ac:dyDescent="0.3">
      <c r="A463" s="6"/>
      <c r="B463" s="6"/>
      <c r="C463" s="6"/>
      <c r="D463" s="6"/>
      <c r="E463" s="6"/>
      <c r="F463" s="6"/>
      <c r="G463" s="6"/>
      <c r="H463" s="7"/>
      <c r="I463" s="7"/>
      <c r="J463" s="6"/>
      <c r="K463" s="6"/>
      <c r="L463" s="8"/>
      <c r="M463" s="9"/>
      <c r="N463" s="10"/>
    </row>
    <row r="464" spans="1:14" x14ac:dyDescent="0.3">
      <c r="A464" s="6"/>
      <c r="B464" s="6"/>
      <c r="C464" s="6"/>
      <c r="D464" s="6"/>
      <c r="E464" s="6"/>
      <c r="F464" s="6"/>
      <c r="G464" s="6"/>
      <c r="H464" s="7"/>
      <c r="I464" s="7"/>
      <c r="J464" s="6"/>
      <c r="K464" s="6"/>
      <c r="L464" s="8"/>
      <c r="M464" s="9"/>
      <c r="N464" s="10"/>
    </row>
    <row r="465" spans="1:14" x14ac:dyDescent="0.3">
      <c r="A465" s="6"/>
      <c r="B465" s="6"/>
      <c r="C465" s="6"/>
      <c r="D465" s="6"/>
      <c r="E465" s="6"/>
      <c r="F465" s="6"/>
      <c r="G465" s="6"/>
      <c r="H465" s="7"/>
      <c r="I465" s="7"/>
      <c r="J465" s="6"/>
      <c r="K465" s="6"/>
      <c r="L465" s="8"/>
      <c r="M465" s="9"/>
      <c r="N465" s="10"/>
    </row>
    <row r="466" spans="1:14" x14ac:dyDescent="0.3">
      <c r="A466" s="6"/>
      <c r="B466" s="6"/>
      <c r="C466" s="6"/>
      <c r="D466" s="6"/>
      <c r="E466" s="6"/>
      <c r="F466" s="6"/>
      <c r="G466" s="6"/>
      <c r="H466" s="7"/>
      <c r="I466" s="7"/>
      <c r="J466" s="6"/>
      <c r="K466" s="6"/>
      <c r="L466" s="8"/>
      <c r="M466" s="9"/>
      <c r="N466" s="10"/>
    </row>
    <row r="467" spans="1:14" x14ac:dyDescent="0.3">
      <c r="A467" s="6"/>
      <c r="B467" s="6"/>
      <c r="C467" s="6"/>
      <c r="D467" s="6"/>
      <c r="E467" s="6"/>
      <c r="F467" s="6"/>
      <c r="G467" s="6"/>
      <c r="H467" s="7"/>
      <c r="I467" s="7"/>
      <c r="J467" s="6"/>
      <c r="K467" s="6"/>
      <c r="L467" s="8"/>
      <c r="M467" s="9"/>
      <c r="N467" s="10"/>
    </row>
    <row r="468" spans="1:14" x14ac:dyDescent="0.3">
      <c r="A468" s="6"/>
      <c r="B468" s="6"/>
      <c r="C468" s="6"/>
      <c r="D468" s="6"/>
      <c r="E468" s="6"/>
      <c r="F468" s="6"/>
      <c r="G468" s="6"/>
      <c r="H468" s="7"/>
      <c r="I468" s="7"/>
      <c r="J468" s="6"/>
      <c r="K468" s="6"/>
      <c r="L468" s="8"/>
      <c r="M468" s="9"/>
      <c r="N468" s="10"/>
    </row>
    <row r="469" spans="1:14" x14ac:dyDescent="0.3">
      <c r="A469" s="6"/>
      <c r="B469" s="6"/>
      <c r="C469" s="6"/>
      <c r="D469" s="6"/>
      <c r="E469" s="6"/>
      <c r="F469" s="6"/>
      <c r="G469" s="6"/>
      <c r="H469" s="7"/>
      <c r="I469" s="7"/>
      <c r="J469" s="6"/>
      <c r="K469" s="6"/>
      <c r="L469" s="8"/>
      <c r="M469" s="9"/>
      <c r="N469" s="10"/>
    </row>
    <row r="470" spans="1:14" x14ac:dyDescent="0.3">
      <c r="A470" s="6"/>
      <c r="B470" s="6"/>
      <c r="C470" s="6"/>
      <c r="D470" s="6"/>
      <c r="E470" s="6"/>
      <c r="F470" s="6"/>
      <c r="G470" s="6"/>
      <c r="H470" s="7"/>
      <c r="I470" s="7"/>
      <c r="J470" s="6"/>
      <c r="K470" s="6"/>
      <c r="L470" s="8"/>
      <c r="M470" s="9"/>
      <c r="N470" s="10"/>
    </row>
    <row r="471" spans="1:14" x14ac:dyDescent="0.3">
      <c r="A471" s="6"/>
      <c r="B471" s="6"/>
      <c r="C471" s="6"/>
      <c r="D471" s="6"/>
      <c r="E471" s="6"/>
      <c r="F471" s="6"/>
      <c r="G471" s="6"/>
      <c r="H471" s="7"/>
      <c r="I471" s="7"/>
      <c r="J471" s="6"/>
      <c r="K471" s="6"/>
      <c r="L471" s="8"/>
      <c r="M471" s="9"/>
      <c r="N471" s="10"/>
    </row>
    <row r="472" spans="1:14" x14ac:dyDescent="0.3">
      <c r="A472" s="6"/>
      <c r="B472" s="6"/>
      <c r="C472" s="6"/>
      <c r="D472" s="6"/>
      <c r="E472" s="6"/>
      <c r="F472" s="6"/>
      <c r="G472" s="6"/>
      <c r="H472" s="7"/>
      <c r="I472" s="7"/>
      <c r="J472" s="6"/>
      <c r="K472" s="6"/>
      <c r="L472" s="8"/>
      <c r="M472" s="9"/>
      <c r="N472" s="10"/>
    </row>
    <row r="473" spans="1:14" x14ac:dyDescent="0.3">
      <c r="A473" s="6"/>
      <c r="B473" s="6"/>
      <c r="C473" s="6"/>
      <c r="D473" s="6"/>
      <c r="E473" s="6"/>
      <c r="F473" s="6"/>
      <c r="G473" s="6"/>
      <c r="H473" s="7"/>
      <c r="I473" s="7"/>
      <c r="J473" s="6"/>
      <c r="K473" s="6"/>
      <c r="L473" s="8"/>
      <c r="M473" s="9"/>
      <c r="N473" s="10"/>
    </row>
    <row r="474" spans="1:14" x14ac:dyDescent="0.3">
      <c r="A474" s="6"/>
      <c r="B474" s="6"/>
      <c r="C474" s="6"/>
      <c r="D474" s="6"/>
      <c r="E474" s="6"/>
      <c r="F474" s="6"/>
      <c r="G474" s="6"/>
      <c r="H474" s="7"/>
      <c r="I474" s="7"/>
      <c r="J474" s="6"/>
      <c r="K474" s="6"/>
      <c r="L474" s="8"/>
      <c r="M474" s="9"/>
      <c r="N474" s="10"/>
    </row>
    <row r="475" spans="1:14" x14ac:dyDescent="0.3">
      <c r="A475" s="6"/>
      <c r="B475" s="6"/>
      <c r="C475" s="6"/>
      <c r="D475" s="6"/>
      <c r="E475" s="6"/>
      <c r="F475" s="6"/>
      <c r="G475" s="6"/>
      <c r="H475" s="7"/>
      <c r="I475" s="7"/>
      <c r="J475" s="6"/>
      <c r="K475" s="6"/>
      <c r="L475" s="8"/>
      <c r="M475" s="9"/>
      <c r="N475" s="10"/>
    </row>
    <row r="476" spans="1:14" x14ac:dyDescent="0.3">
      <c r="A476" s="6"/>
      <c r="B476" s="6"/>
      <c r="C476" s="6"/>
      <c r="D476" s="6"/>
      <c r="E476" s="6"/>
      <c r="F476" s="6"/>
      <c r="G476" s="6"/>
      <c r="H476" s="7"/>
      <c r="I476" s="7"/>
      <c r="J476" s="6"/>
      <c r="K476" s="6"/>
      <c r="L476" s="8"/>
      <c r="M476" s="9"/>
      <c r="N476" s="10"/>
    </row>
    <row r="477" spans="1:14" x14ac:dyDescent="0.3">
      <c r="A477" s="6"/>
      <c r="B477" s="6"/>
      <c r="C477" s="6"/>
      <c r="D477" s="6"/>
      <c r="E477" s="6"/>
      <c r="F477" s="6"/>
      <c r="G477" s="6"/>
      <c r="H477" s="7"/>
      <c r="I477" s="7"/>
      <c r="J477" s="6"/>
      <c r="K477" s="6"/>
      <c r="L477" s="8"/>
      <c r="M477" s="9"/>
      <c r="N477" s="10"/>
    </row>
    <row r="478" spans="1:14" x14ac:dyDescent="0.3">
      <c r="A478" s="6"/>
      <c r="B478" s="6"/>
      <c r="C478" s="6"/>
      <c r="D478" s="6"/>
      <c r="E478" s="6"/>
      <c r="F478" s="6"/>
      <c r="G478" s="6"/>
      <c r="H478" s="7"/>
      <c r="I478" s="7"/>
      <c r="J478" s="6"/>
      <c r="K478" s="6"/>
      <c r="L478" s="8"/>
      <c r="M478" s="9"/>
      <c r="N478" s="10"/>
    </row>
    <row r="479" spans="1:14" x14ac:dyDescent="0.3">
      <c r="A479" s="6"/>
      <c r="B479" s="6"/>
      <c r="C479" s="6"/>
      <c r="D479" s="6"/>
      <c r="E479" s="6"/>
      <c r="F479" s="6"/>
      <c r="G479" s="6"/>
      <c r="H479" s="7"/>
      <c r="I479" s="7"/>
      <c r="J479" s="6"/>
      <c r="K479" s="6"/>
      <c r="L479" s="8"/>
      <c r="M479" s="9"/>
      <c r="N479" s="10"/>
    </row>
    <row r="480" spans="1:14" x14ac:dyDescent="0.3">
      <c r="A480" s="6"/>
      <c r="B480" s="6"/>
      <c r="C480" s="6"/>
      <c r="D480" s="6"/>
      <c r="E480" s="6"/>
      <c r="F480" s="6"/>
      <c r="G480" s="6"/>
      <c r="H480" s="7"/>
      <c r="I480" s="7"/>
      <c r="J480" s="6"/>
      <c r="K480" s="6"/>
      <c r="L480" s="8"/>
      <c r="M480" s="9"/>
      <c r="N480" s="10"/>
    </row>
    <row r="481" spans="1:14" x14ac:dyDescent="0.3">
      <c r="A481" s="6"/>
      <c r="B481" s="6"/>
      <c r="C481" s="6"/>
      <c r="D481" s="6"/>
      <c r="E481" s="6"/>
      <c r="F481" s="6"/>
      <c r="G481" s="6"/>
      <c r="H481" s="7"/>
      <c r="I481" s="7"/>
      <c r="J481" s="6"/>
      <c r="K481" s="6"/>
      <c r="L481" s="8"/>
      <c r="M481" s="9"/>
      <c r="N481" s="10"/>
    </row>
    <row r="482" spans="1:14" x14ac:dyDescent="0.3">
      <c r="A482" s="6"/>
      <c r="B482" s="6"/>
      <c r="C482" s="6"/>
      <c r="D482" s="6"/>
      <c r="E482" s="6"/>
      <c r="F482" s="6"/>
      <c r="G482" s="6"/>
      <c r="H482" s="7"/>
      <c r="I482" s="7"/>
      <c r="J482" s="6"/>
      <c r="K482" s="6"/>
      <c r="L482" s="8"/>
      <c r="M482" s="9"/>
      <c r="N482" s="10"/>
    </row>
    <row r="483" spans="1:14" x14ac:dyDescent="0.3">
      <c r="A483" s="6"/>
      <c r="B483" s="6"/>
      <c r="C483" s="6"/>
      <c r="D483" s="6"/>
      <c r="E483" s="6"/>
      <c r="F483" s="6"/>
      <c r="G483" s="6"/>
      <c r="H483" s="7"/>
      <c r="I483" s="7"/>
      <c r="J483" s="6"/>
      <c r="K483" s="6"/>
      <c r="L483" s="8"/>
      <c r="M483" s="9"/>
      <c r="N483" s="10"/>
    </row>
    <row r="484" spans="1:14" x14ac:dyDescent="0.3">
      <c r="A484" s="6"/>
      <c r="B484" s="6"/>
      <c r="C484" s="6"/>
      <c r="D484" s="6"/>
      <c r="E484" s="6"/>
      <c r="F484" s="6"/>
      <c r="G484" s="6"/>
      <c r="H484" s="7"/>
      <c r="I484" s="7"/>
      <c r="J484" s="6"/>
      <c r="K484" s="6"/>
      <c r="L484" s="8"/>
      <c r="M484" s="9"/>
      <c r="N484" s="10"/>
    </row>
    <row r="485" spans="1:14" x14ac:dyDescent="0.3">
      <c r="A485" s="6"/>
      <c r="B485" s="6"/>
      <c r="C485" s="6"/>
      <c r="D485" s="6"/>
      <c r="E485" s="6"/>
      <c r="F485" s="6"/>
      <c r="G485" s="6"/>
      <c r="H485" s="7"/>
      <c r="I485" s="7"/>
      <c r="J485" s="6"/>
      <c r="K485" s="6"/>
      <c r="L485" s="8"/>
      <c r="M485" s="9"/>
      <c r="N485" s="10"/>
    </row>
    <row r="486" spans="1:14" x14ac:dyDescent="0.3">
      <c r="A486" s="6"/>
      <c r="B486" s="6"/>
      <c r="C486" s="6"/>
      <c r="D486" s="6"/>
      <c r="E486" s="6"/>
      <c r="F486" s="6"/>
      <c r="G486" s="6"/>
      <c r="H486" s="7"/>
      <c r="I486" s="7"/>
      <c r="J486" s="6"/>
      <c r="K486" s="6"/>
      <c r="L486" s="8"/>
      <c r="M486" s="9"/>
      <c r="N486" s="10"/>
    </row>
    <row r="487" spans="1:14" x14ac:dyDescent="0.3">
      <c r="A487" s="6"/>
      <c r="B487" s="6"/>
      <c r="C487" s="6"/>
      <c r="D487" s="6"/>
      <c r="E487" s="6"/>
      <c r="F487" s="6"/>
      <c r="G487" s="6"/>
      <c r="H487" s="7"/>
      <c r="I487" s="7"/>
      <c r="J487" s="6"/>
      <c r="K487" s="6"/>
      <c r="L487" s="8"/>
      <c r="M487" s="9"/>
      <c r="N487" s="10"/>
    </row>
    <row r="488" spans="1:14" x14ac:dyDescent="0.3">
      <c r="A488" s="6"/>
      <c r="B488" s="6"/>
      <c r="C488" s="6"/>
      <c r="D488" s="6"/>
      <c r="E488" s="6"/>
      <c r="F488" s="6"/>
      <c r="G488" s="6"/>
      <c r="H488" s="7"/>
      <c r="I488" s="7"/>
      <c r="J488" s="6"/>
      <c r="K488" s="6"/>
      <c r="L488" s="8"/>
      <c r="M488" s="9"/>
      <c r="N488" s="10"/>
    </row>
    <row r="489" spans="1:14" x14ac:dyDescent="0.3">
      <c r="A489" s="6"/>
      <c r="B489" s="6"/>
      <c r="C489" s="6"/>
      <c r="D489" s="6"/>
      <c r="E489" s="6"/>
      <c r="F489" s="6"/>
      <c r="G489" s="6"/>
      <c r="H489" s="7"/>
      <c r="I489" s="7"/>
      <c r="J489" s="6"/>
      <c r="K489" s="6"/>
      <c r="L489" s="8"/>
      <c r="M489" s="9"/>
      <c r="N489" s="10"/>
    </row>
    <row r="490" spans="1:14" x14ac:dyDescent="0.3">
      <c r="A490" s="6"/>
      <c r="B490" s="6"/>
      <c r="C490" s="6"/>
      <c r="D490" s="6"/>
      <c r="E490" s="6"/>
      <c r="F490" s="6"/>
      <c r="G490" s="6"/>
      <c r="H490" s="7"/>
      <c r="I490" s="7"/>
      <c r="J490" s="6"/>
      <c r="K490" s="6"/>
      <c r="L490" s="8"/>
      <c r="M490" s="9"/>
      <c r="N490" s="10"/>
    </row>
    <row r="491" spans="1:14" x14ac:dyDescent="0.3">
      <c r="A491" s="6"/>
      <c r="B491" s="6"/>
      <c r="C491" s="6"/>
      <c r="D491" s="6"/>
      <c r="E491" s="6"/>
      <c r="F491" s="6"/>
      <c r="G491" s="6"/>
      <c r="H491" s="7"/>
      <c r="I491" s="7"/>
      <c r="J491" s="6"/>
      <c r="K491" s="6"/>
      <c r="L491" s="8"/>
      <c r="M491" s="9"/>
      <c r="N491" s="10"/>
    </row>
    <row r="492" spans="1:14" x14ac:dyDescent="0.3">
      <c r="A492" s="6"/>
      <c r="B492" s="6"/>
      <c r="C492" s="6"/>
      <c r="D492" s="6"/>
      <c r="E492" s="6"/>
      <c r="F492" s="6"/>
      <c r="G492" s="6"/>
      <c r="H492" s="7"/>
      <c r="I492" s="7"/>
      <c r="J492" s="6"/>
      <c r="K492" s="6"/>
      <c r="L492" s="8"/>
      <c r="M492" s="9"/>
      <c r="N492" s="10"/>
    </row>
    <row r="493" spans="1:14" x14ac:dyDescent="0.3">
      <c r="A493" s="6"/>
      <c r="B493" s="6"/>
      <c r="C493" s="6"/>
      <c r="D493" s="6"/>
      <c r="E493" s="6"/>
      <c r="F493" s="6"/>
      <c r="G493" s="6"/>
      <c r="H493" s="7"/>
      <c r="I493" s="7"/>
      <c r="J493" s="6"/>
      <c r="K493" s="6"/>
      <c r="L493" s="8"/>
      <c r="M493" s="9"/>
      <c r="N493" s="10"/>
    </row>
    <row r="494" spans="1:14" x14ac:dyDescent="0.3">
      <c r="A494" s="6"/>
      <c r="B494" s="6"/>
      <c r="C494" s="6"/>
      <c r="D494" s="6"/>
      <c r="E494" s="6"/>
      <c r="F494" s="6"/>
      <c r="G494" s="6"/>
      <c r="H494" s="7"/>
      <c r="I494" s="7"/>
      <c r="J494" s="6"/>
      <c r="K494" s="6"/>
      <c r="L494" s="8"/>
      <c r="M494" s="9"/>
      <c r="N494" s="10"/>
    </row>
    <row r="495" spans="1:14" x14ac:dyDescent="0.3">
      <c r="A495" s="6"/>
      <c r="B495" s="6"/>
      <c r="C495" s="6"/>
      <c r="D495" s="6"/>
      <c r="E495" s="6"/>
      <c r="F495" s="6"/>
      <c r="G495" s="6"/>
      <c r="H495" s="7"/>
      <c r="I495" s="7"/>
      <c r="J495" s="6"/>
      <c r="K495" s="6"/>
      <c r="L495" s="8"/>
      <c r="M495" s="9"/>
      <c r="N495" s="10"/>
    </row>
    <row r="496" spans="1:14" x14ac:dyDescent="0.3">
      <c r="A496" s="6"/>
      <c r="B496" s="6"/>
      <c r="C496" s="6"/>
      <c r="D496" s="6"/>
      <c r="E496" s="6"/>
      <c r="F496" s="6"/>
      <c r="G496" s="6"/>
      <c r="H496" s="7"/>
      <c r="I496" s="7"/>
      <c r="J496" s="6"/>
      <c r="K496" s="6"/>
      <c r="L496" s="8"/>
      <c r="M496" s="9"/>
      <c r="N496" s="10"/>
    </row>
    <row r="497" spans="1:14" x14ac:dyDescent="0.3">
      <c r="A497" s="6"/>
      <c r="B497" s="6"/>
      <c r="C497" s="6"/>
      <c r="D497" s="6"/>
      <c r="E497" s="6"/>
      <c r="F497" s="6"/>
      <c r="G497" s="6"/>
      <c r="H497" s="7"/>
      <c r="I497" s="7"/>
      <c r="J497" s="6"/>
      <c r="K497" s="6"/>
      <c r="L497" s="8"/>
      <c r="M497" s="9"/>
      <c r="N497" s="10"/>
    </row>
    <row r="498" spans="1:14" x14ac:dyDescent="0.3">
      <c r="A498" s="6"/>
      <c r="B498" s="6"/>
      <c r="C498" s="6"/>
      <c r="D498" s="6"/>
      <c r="E498" s="6"/>
      <c r="F498" s="6"/>
      <c r="G498" s="6"/>
      <c r="H498" s="7"/>
      <c r="I498" s="7"/>
      <c r="J498" s="6"/>
      <c r="K498" s="6"/>
      <c r="L498" s="8"/>
      <c r="M498" s="9"/>
      <c r="N498" s="10"/>
    </row>
    <row r="499" spans="1:14" x14ac:dyDescent="0.3">
      <c r="A499" s="6"/>
      <c r="B499" s="6"/>
      <c r="C499" s="6"/>
      <c r="D499" s="6"/>
      <c r="E499" s="6"/>
      <c r="F499" s="6"/>
      <c r="G499" s="6"/>
      <c r="H499" s="7"/>
      <c r="I499" s="7"/>
      <c r="J499" s="6"/>
      <c r="K499" s="6"/>
      <c r="L499" s="8"/>
      <c r="M499" s="9"/>
      <c r="N499" s="10"/>
    </row>
    <row r="500" spans="1:14" x14ac:dyDescent="0.3">
      <c r="A500" s="6"/>
      <c r="B500" s="6"/>
      <c r="C500" s="6"/>
      <c r="D500" s="6"/>
      <c r="E500" s="6"/>
      <c r="F500" s="6"/>
      <c r="G500" s="6"/>
      <c r="H500" s="7"/>
      <c r="I500" s="7"/>
      <c r="J500" s="6"/>
      <c r="K500" s="6"/>
      <c r="L500" s="8"/>
      <c r="M500" s="9"/>
      <c r="N500" s="10"/>
    </row>
    <row r="501" spans="1:14" x14ac:dyDescent="0.3">
      <c r="A501" s="6"/>
      <c r="B501" s="6"/>
      <c r="C501" s="6"/>
      <c r="D501" s="6"/>
      <c r="E501" s="6"/>
      <c r="F501" s="6"/>
      <c r="G501" s="6"/>
      <c r="H501" s="7"/>
      <c r="I501" s="7"/>
      <c r="J501" s="6"/>
      <c r="K501" s="6"/>
      <c r="L501" s="8"/>
      <c r="M501" s="9"/>
      <c r="N501" s="10"/>
    </row>
    <row r="502" spans="1:14" x14ac:dyDescent="0.3">
      <c r="A502" s="6"/>
      <c r="B502" s="6"/>
      <c r="C502" s="6"/>
      <c r="D502" s="6"/>
      <c r="E502" s="6"/>
      <c r="F502" s="6"/>
      <c r="G502" s="6"/>
      <c r="H502" s="7"/>
      <c r="I502" s="7"/>
      <c r="J502" s="6"/>
      <c r="K502" s="6"/>
      <c r="L502" s="8"/>
      <c r="M502" s="9"/>
      <c r="N502" s="10"/>
    </row>
    <row r="503" spans="1:14" x14ac:dyDescent="0.3">
      <c r="A503" s="6"/>
      <c r="B503" s="6"/>
      <c r="C503" s="6"/>
      <c r="D503" s="6"/>
      <c r="E503" s="6"/>
      <c r="F503" s="6"/>
      <c r="G503" s="6"/>
      <c r="H503" s="7"/>
      <c r="I503" s="7"/>
      <c r="J503" s="6"/>
      <c r="K503" s="6"/>
      <c r="L503" s="8"/>
      <c r="M503" s="9"/>
      <c r="N503" s="10"/>
    </row>
    <row r="504" spans="1:14" x14ac:dyDescent="0.3">
      <c r="A504" s="6"/>
      <c r="B504" s="6"/>
      <c r="C504" s="6"/>
      <c r="D504" s="6"/>
      <c r="E504" s="6"/>
      <c r="F504" s="6"/>
      <c r="G504" s="6"/>
      <c r="H504" s="7"/>
      <c r="I504" s="7"/>
      <c r="J504" s="6"/>
      <c r="K504" s="6"/>
      <c r="L504" s="8"/>
      <c r="M504" s="9"/>
      <c r="N504" s="10"/>
    </row>
    <row r="505" spans="1:14" x14ac:dyDescent="0.3">
      <c r="A505" s="6"/>
      <c r="B505" s="6"/>
      <c r="C505" s="6"/>
      <c r="D505" s="6"/>
      <c r="E505" s="6"/>
      <c r="F505" s="6"/>
      <c r="G505" s="6"/>
      <c r="H505" s="7"/>
      <c r="I505" s="7"/>
      <c r="J505" s="6"/>
      <c r="K505" s="6"/>
      <c r="L505" s="8"/>
      <c r="M505" s="9"/>
      <c r="N505" s="10"/>
    </row>
    <row r="506" spans="1:14" x14ac:dyDescent="0.3">
      <c r="A506" s="6"/>
      <c r="B506" s="6"/>
      <c r="C506" s="6"/>
      <c r="D506" s="6"/>
      <c r="E506" s="6"/>
      <c r="F506" s="6"/>
      <c r="G506" s="6"/>
      <c r="H506" s="7"/>
      <c r="I506" s="7"/>
      <c r="J506" s="6"/>
      <c r="K506" s="6"/>
      <c r="L506" s="8"/>
      <c r="M506" s="9"/>
      <c r="N506" s="10"/>
    </row>
    <row r="507" spans="1:14" x14ac:dyDescent="0.3">
      <c r="A507" s="6"/>
      <c r="B507" s="6"/>
      <c r="C507" s="6"/>
      <c r="D507" s="6"/>
      <c r="E507" s="6"/>
      <c r="F507" s="6"/>
      <c r="G507" s="6"/>
      <c r="H507" s="7"/>
      <c r="I507" s="7"/>
      <c r="J507" s="6"/>
      <c r="K507" s="6"/>
      <c r="L507" s="8"/>
      <c r="M507" s="9"/>
      <c r="N507" s="10"/>
    </row>
    <row r="508" spans="1:14" x14ac:dyDescent="0.3">
      <c r="A508" s="6"/>
      <c r="B508" s="6"/>
      <c r="C508" s="6"/>
      <c r="D508" s="6"/>
      <c r="E508" s="6"/>
      <c r="F508" s="6"/>
      <c r="G508" s="6"/>
      <c r="H508" s="7"/>
      <c r="I508" s="7"/>
      <c r="J508" s="6"/>
      <c r="K508" s="6"/>
      <c r="L508" s="8"/>
      <c r="M508" s="9"/>
      <c r="N508" s="10"/>
    </row>
    <row r="509" spans="1:14" x14ac:dyDescent="0.3">
      <c r="A509" s="6"/>
      <c r="B509" s="6"/>
      <c r="C509" s="6"/>
      <c r="D509" s="6"/>
      <c r="E509" s="6"/>
      <c r="F509" s="6"/>
      <c r="G509" s="6"/>
      <c r="H509" s="7"/>
      <c r="I509" s="7"/>
      <c r="J509" s="6"/>
      <c r="K509" s="6"/>
      <c r="L509" s="8"/>
      <c r="M509" s="9"/>
      <c r="N509" s="10"/>
    </row>
    <row r="510" spans="1:14" x14ac:dyDescent="0.3">
      <c r="A510" s="6"/>
      <c r="B510" s="6"/>
      <c r="C510" s="6"/>
      <c r="D510" s="6"/>
      <c r="E510" s="6"/>
      <c r="F510" s="6"/>
      <c r="G510" s="6"/>
      <c r="H510" s="7"/>
      <c r="I510" s="7"/>
      <c r="J510" s="6"/>
      <c r="K510" s="6"/>
      <c r="L510" s="8"/>
      <c r="M510" s="9"/>
      <c r="N510" s="10"/>
    </row>
    <row r="511" spans="1:14" x14ac:dyDescent="0.3">
      <c r="A511" s="6"/>
      <c r="B511" s="6"/>
      <c r="C511" s="6"/>
      <c r="D511" s="6"/>
      <c r="E511" s="6"/>
      <c r="F511" s="6"/>
      <c r="G511" s="6"/>
      <c r="H511" s="7"/>
      <c r="I511" s="7"/>
      <c r="J511" s="6"/>
      <c r="K511" s="6"/>
      <c r="L511" s="8"/>
      <c r="M511" s="9"/>
      <c r="N511" s="10"/>
    </row>
    <row r="512" spans="1:14" x14ac:dyDescent="0.3">
      <c r="A512" s="6"/>
      <c r="B512" s="6"/>
      <c r="C512" s="6"/>
      <c r="D512" s="6"/>
      <c r="E512" s="6"/>
      <c r="F512" s="6"/>
      <c r="G512" s="6"/>
      <c r="H512" s="7"/>
      <c r="I512" s="7"/>
      <c r="J512" s="6"/>
      <c r="K512" s="6"/>
      <c r="L512" s="8"/>
      <c r="M512" s="9"/>
      <c r="N512" s="10"/>
    </row>
    <row r="513" spans="1:14" x14ac:dyDescent="0.3">
      <c r="A513" s="6"/>
      <c r="B513" s="6"/>
      <c r="C513" s="6"/>
      <c r="D513" s="6"/>
      <c r="E513" s="6"/>
      <c r="F513" s="6"/>
      <c r="G513" s="6"/>
      <c r="H513" s="7"/>
      <c r="I513" s="7"/>
      <c r="J513" s="6"/>
      <c r="K513" s="6"/>
      <c r="L513" s="8"/>
      <c r="M513" s="9"/>
      <c r="N513" s="10"/>
    </row>
    <row r="514" spans="1:14" x14ac:dyDescent="0.3">
      <c r="A514" s="6"/>
      <c r="B514" s="6"/>
      <c r="C514" s="6"/>
      <c r="D514" s="6"/>
      <c r="E514" s="6"/>
      <c r="F514" s="6"/>
      <c r="G514" s="6"/>
      <c r="H514" s="7"/>
      <c r="I514" s="7"/>
      <c r="J514" s="6"/>
      <c r="K514" s="6"/>
      <c r="L514" s="8"/>
      <c r="M514" s="9"/>
      <c r="N514" s="10"/>
    </row>
    <row r="515" spans="1:14" x14ac:dyDescent="0.3">
      <c r="A515" s="6"/>
      <c r="B515" s="6"/>
      <c r="C515" s="6"/>
      <c r="D515" s="6"/>
      <c r="E515" s="6"/>
      <c r="F515" s="6"/>
      <c r="G515" s="6"/>
      <c r="H515" s="7"/>
      <c r="I515" s="7"/>
      <c r="J515" s="6"/>
      <c r="K515" s="6"/>
      <c r="L515" s="8"/>
      <c r="M515" s="9"/>
      <c r="N515" s="10"/>
    </row>
    <row r="516" spans="1:14" x14ac:dyDescent="0.3">
      <c r="A516" s="6"/>
      <c r="B516" s="6"/>
      <c r="C516" s="6"/>
      <c r="D516" s="6"/>
      <c r="E516" s="6"/>
      <c r="F516" s="6"/>
      <c r="G516" s="6"/>
      <c r="H516" s="7"/>
      <c r="I516" s="7"/>
      <c r="J516" s="6"/>
      <c r="K516" s="6"/>
      <c r="L516" s="8"/>
      <c r="M516" s="9"/>
      <c r="N516" s="10"/>
    </row>
    <row r="517" spans="1:14" x14ac:dyDescent="0.3">
      <c r="A517" s="6"/>
      <c r="B517" s="6"/>
      <c r="C517" s="6"/>
      <c r="D517" s="6"/>
      <c r="E517" s="6"/>
      <c r="F517" s="6"/>
      <c r="G517" s="6"/>
      <c r="H517" s="7"/>
      <c r="I517" s="7"/>
      <c r="J517" s="6"/>
      <c r="K517" s="6"/>
      <c r="L517" s="8"/>
      <c r="M517" s="9"/>
      <c r="N517" s="10"/>
    </row>
    <row r="518" spans="1:14" x14ac:dyDescent="0.3">
      <c r="A518" s="6"/>
      <c r="B518" s="6"/>
      <c r="C518" s="6"/>
      <c r="D518" s="6"/>
      <c r="E518" s="6"/>
      <c r="F518" s="6"/>
      <c r="G518" s="6"/>
      <c r="H518" s="7"/>
      <c r="I518" s="7"/>
      <c r="J518" s="6"/>
      <c r="K518" s="6"/>
      <c r="L518" s="8"/>
      <c r="M518" s="9"/>
      <c r="N518" s="10"/>
    </row>
    <row r="519" spans="1:14" x14ac:dyDescent="0.3">
      <c r="A519" s="6"/>
      <c r="B519" s="6"/>
      <c r="C519" s="6"/>
      <c r="D519" s="6"/>
      <c r="E519" s="6"/>
      <c r="F519" s="6"/>
      <c r="G519" s="6"/>
      <c r="H519" s="7"/>
      <c r="I519" s="7"/>
      <c r="J519" s="6"/>
      <c r="K519" s="6"/>
      <c r="L519" s="8"/>
      <c r="M519" s="9"/>
      <c r="N519" s="10"/>
    </row>
    <row r="520" spans="1:14" x14ac:dyDescent="0.3">
      <c r="A520" s="6"/>
      <c r="B520" s="6"/>
      <c r="C520" s="6"/>
      <c r="D520" s="6"/>
      <c r="E520" s="6"/>
      <c r="F520" s="6"/>
      <c r="G520" s="6"/>
      <c r="H520" s="7"/>
      <c r="I520" s="7"/>
      <c r="J520" s="6"/>
      <c r="K520" s="6"/>
      <c r="L520" s="8"/>
      <c r="M520" s="9"/>
      <c r="N520" s="10"/>
    </row>
    <row r="521" spans="1:14" x14ac:dyDescent="0.3">
      <c r="A521" s="6"/>
      <c r="B521" s="6"/>
      <c r="C521" s="6"/>
      <c r="D521" s="6"/>
      <c r="E521" s="6"/>
      <c r="F521" s="6"/>
      <c r="G521" s="6"/>
      <c r="H521" s="7"/>
      <c r="I521" s="7"/>
      <c r="J521" s="6"/>
      <c r="K521" s="6"/>
      <c r="L521" s="8"/>
      <c r="M521" s="9"/>
      <c r="N521" s="10"/>
    </row>
    <row r="522" spans="1:14" x14ac:dyDescent="0.3">
      <c r="A522" s="6"/>
      <c r="B522" s="6"/>
      <c r="C522" s="6"/>
      <c r="D522" s="6"/>
      <c r="E522" s="6"/>
      <c r="F522" s="6"/>
      <c r="G522" s="6"/>
      <c r="H522" s="7"/>
      <c r="I522" s="7"/>
      <c r="J522" s="6"/>
      <c r="K522" s="6"/>
      <c r="L522" s="8"/>
      <c r="M522" s="9"/>
      <c r="N522" s="10"/>
    </row>
    <row r="523" spans="1:14" x14ac:dyDescent="0.3">
      <c r="A523" s="6"/>
      <c r="B523" s="6"/>
      <c r="C523" s="6"/>
      <c r="D523" s="6"/>
      <c r="E523" s="6"/>
      <c r="F523" s="6"/>
      <c r="G523" s="6"/>
      <c r="H523" s="7"/>
      <c r="I523" s="7"/>
      <c r="J523" s="6"/>
      <c r="K523" s="6"/>
      <c r="L523" s="8"/>
      <c r="M523" s="9"/>
      <c r="N523" s="10"/>
    </row>
    <row r="524" spans="1:14" x14ac:dyDescent="0.3">
      <c r="A524" s="6"/>
      <c r="B524" s="6"/>
      <c r="C524" s="6"/>
      <c r="D524" s="6"/>
      <c r="E524" s="6"/>
      <c r="F524" s="6"/>
      <c r="G524" s="6"/>
      <c r="H524" s="7"/>
      <c r="I524" s="7"/>
      <c r="J524" s="6"/>
      <c r="K524" s="6"/>
      <c r="L524" s="8"/>
      <c r="M524" s="9"/>
      <c r="N524" s="10"/>
    </row>
    <row r="525" spans="1:14" x14ac:dyDescent="0.3">
      <c r="A525" s="6"/>
      <c r="B525" s="6"/>
      <c r="C525" s="6"/>
      <c r="D525" s="6"/>
      <c r="E525" s="6"/>
      <c r="F525" s="6"/>
      <c r="G525" s="6"/>
      <c r="H525" s="7"/>
      <c r="I525" s="7"/>
      <c r="J525" s="6"/>
      <c r="K525" s="6"/>
      <c r="L525" s="8"/>
      <c r="M525" s="9"/>
      <c r="N525" s="10"/>
    </row>
    <row r="526" spans="1:14" x14ac:dyDescent="0.3">
      <c r="A526" s="6"/>
      <c r="B526" s="6"/>
      <c r="C526" s="6"/>
      <c r="D526" s="6"/>
      <c r="E526" s="6"/>
      <c r="F526" s="6"/>
      <c r="G526" s="6"/>
      <c r="H526" s="7"/>
      <c r="I526" s="7"/>
      <c r="J526" s="6"/>
      <c r="K526" s="6"/>
      <c r="L526" s="8"/>
      <c r="M526" s="9"/>
      <c r="N526" s="10"/>
    </row>
    <row r="527" spans="1:14" x14ac:dyDescent="0.3">
      <c r="A527" s="6"/>
      <c r="B527" s="6"/>
      <c r="C527" s="6"/>
      <c r="D527" s="6"/>
      <c r="E527" s="6"/>
      <c r="F527" s="6"/>
      <c r="G527" s="6"/>
      <c r="H527" s="7"/>
      <c r="I527" s="7"/>
      <c r="J527" s="6"/>
      <c r="K527" s="6"/>
      <c r="L527" s="8"/>
      <c r="M527" s="9"/>
      <c r="N527" s="10"/>
    </row>
    <row r="528" spans="1:14" x14ac:dyDescent="0.3">
      <c r="A528" s="6"/>
      <c r="B528" s="6"/>
      <c r="C528" s="6"/>
      <c r="D528" s="6"/>
      <c r="E528" s="6"/>
      <c r="F528" s="6"/>
      <c r="G528" s="6"/>
      <c r="H528" s="7"/>
      <c r="I528" s="7"/>
      <c r="J528" s="6"/>
      <c r="K528" s="6"/>
      <c r="L528" s="8"/>
      <c r="M528" s="9"/>
      <c r="N528" s="10"/>
    </row>
    <row r="529" spans="1:14" x14ac:dyDescent="0.3">
      <c r="A529" s="6"/>
      <c r="B529" s="6"/>
      <c r="C529" s="6"/>
      <c r="D529" s="6"/>
      <c r="E529" s="6"/>
      <c r="F529" s="6"/>
      <c r="G529" s="6"/>
      <c r="H529" s="7"/>
      <c r="I529" s="7"/>
      <c r="J529" s="6"/>
      <c r="K529" s="6"/>
      <c r="L529" s="8"/>
      <c r="M529" s="9"/>
      <c r="N529" s="10"/>
    </row>
    <row r="530" spans="1:14" x14ac:dyDescent="0.3">
      <c r="A530" s="6"/>
      <c r="B530" s="6"/>
      <c r="C530" s="6"/>
      <c r="D530" s="6"/>
      <c r="E530" s="6"/>
      <c r="F530" s="6"/>
      <c r="G530" s="6"/>
      <c r="H530" s="7"/>
      <c r="I530" s="7"/>
      <c r="J530" s="6"/>
      <c r="K530" s="6"/>
      <c r="L530" s="8"/>
      <c r="M530" s="9"/>
      <c r="N530" s="10"/>
    </row>
    <row r="531" spans="1:14" x14ac:dyDescent="0.3">
      <c r="A531" s="6"/>
      <c r="B531" s="6"/>
      <c r="C531" s="6"/>
      <c r="D531" s="6"/>
      <c r="E531" s="6"/>
      <c r="F531" s="6"/>
      <c r="G531" s="6"/>
      <c r="H531" s="7"/>
      <c r="I531" s="7"/>
      <c r="J531" s="6"/>
      <c r="K531" s="6"/>
      <c r="L531" s="8"/>
      <c r="M531" s="9"/>
      <c r="N531" s="10"/>
    </row>
    <row r="532" spans="1:14" x14ac:dyDescent="0.3">
      <c r="A532" s="6"/>
      <c r="B532" s="6"/>
      <c r="C532" s="6"/>
      <c r="D532" s="6"/>
      <c r="E532" s="6"/>
      <c r="F532" s="6"/>
      <c r="G532" s="6"/>
      <c r="H532" s="7"/>
      <c r="I532" s="7"/>
      <c r="J532" s="6"/>
      <c r="K532" s="6"/>
      <c r="L532" s="8"/>
      <c r="M532" s="9"/>
      <c r="N532" s="10"/>
    </row>
    <row r="533" spans="1:14" x14ac:dyDescent="0.3">
      <c r="A533" s="6"/>
      <c r="B533" s="6"/>
      <c r="C533" s="6"/>
      <c r="D533" s="6"/>
      <c r="E533" s="6"/>
      <c r="F533" s="6"/>
      <c r="G533" s="6"/>
      <c r="H533" s="7"/>
      <c r="I533" s="7"/>
      <c r="J533" s="6"/>
      <c r="K533" s="6"/>
      <c r="L533" s="8"/>
      <c r="M533" s="9"/>
      <c r="N533" s="10"/>
    </row>
    <row r="534" spans="1:14" x14ac:dyDescent="0.3">
      <c r="A534" s="6"/>
      <c r="B534" s="6"/>
      <c r="C534" s="6"/>
      <c r="D534" s="6"/>
      <c r="E534" s="6"/>
      <c r="F534" s="6"/>
      <c r="G534" s="6"/>
      <c r="H534" s="7"/>
      <c r="I534" s="7"/>
      <c r="J534" s="6"/>
      <c r="K534" s="6"/>
      <c r="L534" s="8"/>
      <c r="M534" s="9"/>
      <c r="N534" s="10"/>
    </row>
    <row r="535" spans="1:14" x14ac:dyDescent="0.3">
      <c r="A535" s="6"/>
      <c r="B535" s="6"/>
      <c r="C535" s="6"/>
      <c r="D535" s="6"/>
      <c r="E535" s="6"/>
      <c r="F535" s="6"/>
      <c r="G535" s="6"/>
      <c r="H535" s="7"/>
      <c r="I535" s="7"/>
      <c r="J535" s="6"/>
      <c r="K535" s="6"/>
      <c r="L535" s="8"/>
      <c r="M535" s="9"/>
      <c r="N535" s="10"/>
    </row>
    <row r="536" spans="1:14" x14ac:dyDescent="0.3">
      <c r="A536" s="6"/>
      <c r="B536" s="6"/>
      <c r="C536" s="6"/>
      <c r="D536" s="6"/>
      <c r="E536" s="6"/>
      <c r="F536" s="6"/>
      <c r="G536" s="6"/>
      <c r="H536" s="7"/>
      <c r="I536" s="7"/>
      <c r="J536" s="6"/>
      <c r="K536" s="6"/>
      <c r="L536" s="8"/>
      <c r="M536" s="9"/>
      <c r="N536" s="10"/>
    </row>
    <row r="537" spans="1:14" x14ac:dyDescent="0.3">
      <c r="A537" s="6"/>
      <c r="B537" s="6"/>
      <c r="C537" s="6"/>
      <c r="D537" s="6"/>
      <c r="E537" s="6"/>
      <c r="F537" s="6"/>
      <c r="G537" s="6"/>
      <c r="H537" s="7"/>
      <c r="I537" s="7"/>
      <c r="J537" s="6"/>
      <c r="K537" s="6"/>
      <c r="L537" s="8"/>
      <c r="M537" s="9"/>
      <c r="N537" s="10"/>
    </row>
    <row r="538" spans="1:14" x14ac:dyDescent="0.3">
      <c r="A538" s="6"/>
      <c r="B538" s="6"/>
      <c r="C538" s="6"/>
      <c r="D538" s="6"/>
      <c r="E538" s="6"/>
      <c r="F538" s="6"/>
      <c r="G538" s="6"/>
      <c r="H538" s="7"/>
      <c r="I538" s="7"/>
      <c r="J538" s="6"/>
      <c r="K538" s="6"/>
      <c r="L538" s="8"/>
      <c r="M538" s="9"/>
      <c r="N538" s="10"/>
    </row>
    <row r="539" spans="1:14" x14ac:dyDescent="0.3">
      <c r="A539" s="6"/>
      <c r="B539" s="6"/>
      <c r="C539" s="6"/>
      <c r="D539" s="6"/>
      <c r="E539" s="6"/>
      <c r="F539" s="6"/>
      <c r="G539" s="6"/>
      <c r="H539" s="7"/>
      <c r="I539" s="7"/>
      <c r="J539" s="6"/>
      <c r="K539" s="6"/>
      <c r="L539" s="8"/>
      <c r="M539" s="9"/>
      <c r="N539" s="10"/>
    </row>
    <row r="540" spans="1:14" x14ac:dyDescent="0.3">
      <c r="A540" s="6"/>
      <c r="B540" s="6"/>
      <c r="C540" s="6"/>
      <c r="D540" s="6"/>
      <c r="E540" s="6"/>
      <c r="F540" s="6"/>
      <c r="G540" s="6"/>
      <c r="H540" s="7"/>
      <c r="I540" s="7"/>
      <c r="J540" s="6"/>
      <c r="K540" s="6"/>
      <c r="L540" s="8"/>
      <c r="M540" s="9"/>
      <c r="N540" s="10"/>
    </row>
    <row r="541" spans="1:14" x14ac:dyDescent="0.3">
      <c r="A541" s="6"/>
      <c r="B541" s="6"/>
      <c r="C541" s="6"/>
      <c r="D541" s="6"/>
      <c r="E541" s="6"/>
      <c r="F541" s="6"/>
      <c r="G541" s="6"/>
      <c r="H541" s="7"/>
      <c r="I541" s="7"/>
      <c r="J541" s="6"/>
      <c r="K541" s="6"/>
      <c r="L541" s="8"/>
      <c r="M541" s="9"/>
      <c r="N541" s="10"/>
    </row>
    <row r="542" spans="1:14" x14ac:dyDescent="0.3">
      <c r="A542" s="6"/>
      <c r="B542" s="6"/>
      <c r="C542" s="6"/>
      <c r="D542" s="6"/>
      <c r="E542" s="6"/>
      <c r="F542" s="6"/>
      <c r="G542" s="6"/>
      <c r="H542" s="7"/>
      <c r="I542" s="7"/>
      <c r="J542" s="6"/>
      <c r="K542" s="6"/>
      <c r="L542" s="8"/>
      <c r="M542" s="9"/>
      <c r="N542" s="10"/>
    </row>
    <row r="543" spans="1:14" x14ac:dyDescent="0.3">
      <c r="A543" s="6"/>
      <c r="B543" s="6"/>
      <c r="C543" s="6"/>
      <c r="D543" s="6"/>
      <c r="E543" s="6"/>
      <c r="F543" s="6"/>
      <c r="G543" s="6"/>
      <c r="H543" s="7"/>
      <c r="I543" s="7"/>
      <c r="J543" s="6"/>
      <c r="K543" s="6"/>
      <c r="L543" s="8"/>
      <c r="M543" s="9"/>
      <c r="N543" s="10"/>
    </row>
    <row r="544" spans="1:14" x14ac:dyDescent="0.3">
      <c r="A544" s="6"/>
      <c r="B544" s="6"/>
      <c r="C544" s="6"/>
      <c r="D544" s="6"/>
      <c r="E544" s="6"/>
      <c r="F544" s="6"/>
      <c r="G544" s="6"/>
      <c r="H544" s="7"/>
      <c r="I544" s="7"/>
      <c r="J544" s="6"/>
      <c r="K544" s="6"/>
      <c r="L544" s="8"/>
      <c r="M544" s="9"/>
      <c r="N544" s="10"/>
    </row>
    <row r="545" spans="1:14" x14ac:dyDescent="0.3">
      <c r="A545" s="6"/>
      <c r="B545" s="6"/>
      <c r="C545" s="6"/>
      <c r="D545" s="6"/>
      <c r="E545" s="6"/>
      <c r="F545" s="6"/>
      <c r="G545" s="6"/>
      <c r="H545" s="7"/>
      <c r="I545" s="7"/>
      <c r="J545" s="6"/>
      <c r="K545" s="6"/>
      <c r="L545" s="8"/>
      <c r="M545" s="9"/>
      <c r="N545" s="10"/>
    </row>
    <row r="546" spans="1:14" x14ac:dyDescent="0.3">
      <c r="A546" s="6"/>
      <c r="B546" s="6"/>
      <c r="C546" s="6"/>
      <c r="D546" s="6"/>
      <c r="E546" s="6"/>
      <c r="F546" s="6"/>
      <c r="G546" s="6"/>
      <c r="H546" s="7"/>
      <c r="I546" s="7"/>
      <c r="J546" s="6"/>
      <c r="K546" s="6"/>
      <c r="L546" s="8"/>
      <c r="M546" s="9"/>
      <c r="N546" s="10"/>
    </row>
    <row r="547" spans="1:14" x14ac:dyDescent="0.3">
      <c r="A547" s="6"/>
      <c r="B547" s="6"/>
      <c r="C547" s="6"/>
      <c r="D547" s="6"/>
      <c r="E547" s="6"/>
      <c r="F547" s="6"/>
      <c r="G547" s="6"/>
      <c r="H547" s="7"/>
      <c r="I547" s="7"/>
      <c r="J547" s="6"/>
      <c r="K547" s="6"/>
      <c r="L547" s="8"/>
      <c r="M547" s="9"/>
      <c r="N547" s="10"/>
    </row>
    <row r="548" spans="1:14" x14ac:dyDescent="0.3">
      <c r="A548" s="6"/>
      <c r="B548" s="6"/>
      <c r="C548" s="6"/>
      <c r="D548" s="6"/>
      <c r="E548" s="6"/>
      <c r="F548" s="6"/>
      <c r="G548" s="6"/>
      <c r="H548" s="7"/>
      <c r="I548" s="7"/>
      <c r="J548" s="6"/>
      <c r="K548" s="6"/>
      <c r="L548" s="8"/>
      <c r="M548" s="9"/>
      <c r="N548" s="10"/>
    </row>
    <row r="549" spans="1:14" x14ac:dyDescent="0.3">
      <c r="A549" s="6"/>
      <c r="B549" s="6"/>
      <c r="C549" s="6"/>
      <c r="D549" s="6"/>
      <c r="E549" s="6"/>
      <c r="F549" s="6"/>
      <c r="G549" s="6"/>
      <c r="H549" s="7"/>
      <c r="I549" s="7"/>
      <c r="J549" s="6"/>
      <c r="K549" s="6"/>
      <c r="L549" s="8"/>
      <c r="M549" s="9"/>
      <c r="N549" s="10"/>
    </row>
    <row r="550" spans="1:14" x14ac:dyDescent="0.3">
      <c r="A550" s="6"/>
      <c r="B550" s="6"/>
      <c r="C550" s="6"/>
      <c r="D550" s="6"/>
      <c r="E550" s="6"/>
      <c r="F550" s="6"/>
      <c r="G550" s="6"/>
      <c r="H550" s="7"/>
      <c r="I550" s="7"/>
      <c r="J550" s="6"/>
      <c r="K550" s="6"/>
      <c r="L550" s="8"/>
      <c r="M550" s="9"/>
      <c r="N550" s="10"/>
    </row>
    <row r="551" spans="1:14" x14ac:dyDescent="0.3">
      <c r="A551" s="6"/>
      <c r="B551" s="6"/>
      <c r="C551" s="6"/>
      <c r="D551" s="6"/>
      <c r="E551" s="6"/>
      <c r="F551" s="6"/>
      <c r="G551" s="6"/>
      <c r="H551" s="7"/>
      <c r="I551" s="7"/>
      <c r="J551" s="6"/>
      <c r="K551" s="6"/>
      <c r="L551" s="8"/>
      <c r="M551" s="9"/>
      <c r="N551" s="10"/>
    </row>
    <row r="552" spans="1:14" x14ac:dyDescent="0.3">
      <c r="A552" s="6"/>
      <c r="B552" s="6"/>
      <c r="C552" s="6"/>
      <c r="D552" s="6"/>
      <c r="E552" s="6"/>
      <c r="F552" s="6"/>
      <c r="G552" s="6"/>
      <c r="H552" s="7"/>
      <c r="I552" s="7"/>
      <c r="J552" s="6"/>
      <c r="K552" s="6"/>
      <c r="L552" s="8"/>
      <c r="M552" s="9"/>
      <c r="N552" s="10"/>
    </row>
    <row r="553" spans="1:14" x14ac:dyDescent="0.3">
      <c r="A553" s="6"/>
      <c r="B553" s="6"/>
      <c r="C553" s="6"/>
      <c r="D553" s="6"/>
      <c r="E553" s="6"/>
      <c r="F553" s="6"/>
      <c r="G553" s="6"/>
      <c r="H553" s="7"/>
      <c r="I553" s="7"/>
      <c r="J553" s="6"/>
      <c r="K553" s="6"/>
      <c r="L553" s="8"/>
      <c r="M553" s="9"/>
      <c r="N553" s="10"/>
    </row>
    <row r="554" spans="1:14" x14ac:dyDescent="0.3">
      <c r="A554" s="6"/>
      <c r="B554" s="6"/>
      <c r="C554" s="6"/>
      <c r="D554" s="6"/>
      <c r="E554" s="6"/>
      <c r="F554" s="6"/>
      <c r="G554" s="6"/>
      <c r="H554" s="7"/>
      <c r="I554" s="7"/>
      <c r="J554" s="6"/>
      <c r="K554" s="6"/>
      <c r="L554" s="8"/>
      <c r="M554" s="9"/>
      <c r="N554" s="10"/>
    </row>
    <row r="555" spans="1:14" x14ac:dyDescent="0.3">
      <c r="A555" s="6"/>
      <c r="B555" s="6"/>
      <c r="C555" s="6"/>
      <c r="D555" s="6"/>
      <c r="E555" s="6"/>
      <c r="F555" s="6"/>
      <c r="G555" s="6"/>
      <c r="H555" s="7"/>
      <c r="I555" s="7"/>
      <c r="J555" s="6"/>
      <c r="K555" s="6"/>
      <c r="L555" s="8"/>
      <c r="M555" s="9"/>
      <c r="N555" s="10"/>
    </row>
    <row r="556" spans="1:14" x14ac:dyDescent="0.3">
      <c r="A556" s="6"/>
      <c r="B556" s="6"/>
      <c r="C556" s="6"/>
      <c r="D556" s="6"/>
      <c r="E556" s="6"/>
      <c r="F556" s="6"/>
      <c r="G556" s="6"/>
      <c r="H556" s="7"/>
      <c r="I556" s="7"/>
      <c r="J556" s="6"/>
      <c r="K556" s="6"/>
      <c r="L556" s="8"/>
      <c r="M556" s="9"/>
      <c r="N556" s="10"/>
    </row>
    <row r="557" spans="1:14" x14ac:dyDescent="0.3">
      <c r="A557" s="6"/>
      <c r="B557" s="6"/>
      <c r="C557" s="6"/>
      <c r="D557" s="6"/>
      <c r="E557" s="6"/>
      <c r="F557" s="6"/>
      <c r="G557" s="6"/>
      <c r="H557" s="7"/>
      <c r="I557" s="7"/>
      <c r="J557" s="6"/>
      <c r="K557" s="6"/>
      <c r="L557" s="8"/>
      <c r="M557" s="9"/>
      <c r="N557" s="10"/>
    </row>
    <row r="558" spans="1:14" x14ac:dyDescent="0.3">
      <c r="A558" s="6"/>
      <c r="B558" s="6"/>
      <c r="C558" s="6"/>
      <c r="D558" s="6"/>
      <c r="E558" s="6"/>
      <c r="F558" s="6"/>
      <c r="G558" s="6"/>
      <c r="H558" s="7"/>
      <c r="I558" s="7"/>
      <c r="J558" s="6"/>
      <c r="K558" s="6"/>
      <c r="L558" s="8"/>
      <c r="M558" s="9"/>
      <c r="N558" s="10"/>
    </row>
    <row r="559" spans="1:14" x14ac:dyDescent="0.3">
      <c r="A559" s="6"/>
      <c r="B559" s="6"/>
      <c r="C559" s="6"/>
      <c r="D559" s="6"/>
      <c r="E559" s="6"/>
      <c r="F559" s="6"/>
      <c r="G559" s="6"/>
      <c r="H559" s="7"/>
      <c r="I559" s="7"/>
      <c r="J559" s="6"/>
      <c r="K559" s="6"/>
      <c r="L559" s="8"/>
      <c r="M559" s="9"/>
      <c r="N559" s="10"/>
    </row>
    <row r="560" spans="1:14" x14ac:dyDescent="0.3">
      <c r="A560" s="6"/>
      <c r="B560" s="6"/>
      <c r="C560" s="6"/>
      <c r="D560" s="6"/>
      <c r="E560" s="6"/>
      <c r="F560" s="6"/>
      <c r="G560" s="6"/>
      <c r="H560" s="7"/>
      <c r="I560" s="7"/>
      <c r="J560" s="6"/>
      <c r="K560" s="6"/>
      <c r="L560" s="8"/>
      <c r="M560" s="9"/>
      <c r="N560" s="10"/>
    </row>
    <row r="561" spans="1:14" x14ac:dyDescent="0.3">
      <c r="A561" s="6"/>
      <c r="B561" s="6"/>
      <c r="C561" s="6"/>
      <c r="D561" s="6"/>
      <c r="E561" s="6"/>
      <c r="F561" s="6"/>
      <c r="G561" s="6"/>
      <c r="H561" s="7"/>
      <c r="I561" s="7"/>
      <c r="J561" s="6"/>
      <c r="K561" s="6"/>
      <c r="L561" s="8"/>
      <c r="M561" s="9"/>
      <c r="N561" s="10"/>
    </row>
    <row r="562" spans="1:14" x14ac:dyDescent="0.3">
      <c r="A562" s="6"/>
      <c r="B562" s="6"/>
      <c r="C562" s="6"/>
      <c r="D562" s="6"/>
      <c r="E562" s="6"/>
      <c r="F562" s="6"/>
      <c r="G562" s="6"/>
      <c r="H562" s="7"/>
      <c r="I562" s="7"/>
      <c r="J562" s="6"/>
      <c r="K562" s="6"/>
      <c r="L562" s="8"/>
      <c r="M562" s="9"/>
      <c r="N562" s="10"/>
    </row>
    <row r="563" spans="1:14" x14ac:dyDescent="0.3">
      <c r="A563" s="6"/>
      <c r="B563" s="6"/>
      <c r="C563" s="6"/>
      <c r="D563" s="6"/>
      <c r="E563" s="6"/>
      <c r="F563" s="6"/>
      <c r="G563" s="6"/>
      <c r="H563" s="7"/>
      <c r="I563" s="7"/>
      <c r="J563" s="6"/>
      <c r="K563" s="6"/>
      <c r="L563" s="8"/>
      <c r="M563" s="9"/>
      <c r="N563" s="10"/>
    </row>
    <row r="564" spans="1:14" x14ac:dyDescent="0.3">
      <c r="A564" s="6"/>
      <c r="B564" s="6"/>
      <c r="C564" s="6"/>
      <c r="D564" s="6"/>
      <c r="E564" s="6"/>
      <c r="F564" s="6"/>
      <c r="G564" s="6"/>
      <c r="H564" s="7"/>
      <c r="I564" s="7"/>
      <c r="J564" s="6"/>
      <c r="K564" s="6"/>
      <c r="L564" s="8"/>
      <c r="M564" s="9"/>
      <c r="N564" s="10"/>
    </row>
    <row r="565" spans="1:14" x14ac:dyDescent="0.3">
      <c r="A565" s="6"/>
      <c r="B565" s="6"/>
      <c r="C565" s="6"/>
      <c r="D565" s="6"/>
      <c r="E565" s="6"/>
      <c r="F565" s="6"/>
      <c r="G565" s="6"/>
      <c r="H565" s="7"/>
      <c r="I565" s="7"/>
      <c r="J565" s="6"/>
      <c r="K565" s="6"/>
      <c r="L565" s="8"/>
      <c r="M565" s="9"/>
      <c r="N565" s="10"/>
    </row>
    <row r="566" spans="1:14" x14ac:dyDescent="0.3">
      <c r="A566" s="6"/>
      <c r="B566" s="6"/>
      <c r="C566" s="6"/>
      <c r="D566" s="6"/>
      <c r="E566" s="6"/>
      <c r="F566" s="6"/>
      <c r="G566" s="6"/>
      <c r="H566" s="7"/>
      <c r="I566" s="7"/>
      <c r="J566" s="6"/>
      <c r="K566" s="6"/>
      <c r="L566" s="8"/>
      <c r="M566" s="9"/>
      <c r="N566" s="10"/>
    </row>
    <row r="567" spans="1:14" x14ac:dyDescent="0.3">
      <c r="A567" s="6"/>
      <c r="B567" s="6"/>
      <c r="C567" s="6"/>
      <c r="D567" s="6"/>
      <c r="E567" s="6"/>
      <c r="F567" s="6"/>
      <c r="G567" s="6"/>
      <c r="H567" s="7"/>
      <c r="I567" s="7"/>
      <c r="J567" s="6"/>
      <c r="K567" s="6"/>
      <c r="L567" s="8"/>
      <c r="M567" s="9"/>
      <c r="N567" s="10"/>
    </row>
    <row r="568" spans="1:14" x14ac:dyDescent="0.3">
      <c r="A568" s="6"/>
      <c r="B568" s="6"/>
      <c r="C568" s="6"/>
      <c r="D568" s="6"/>
      <c r="E568" s="6"/>
      <c r="F568" s="6"/>
      <c r="G568" s="6"/>
      <c r="H568" s="7"/>
      <c r="I568" s="7"/>
      <c r="J568" s="6"/>
      <c r="K568" s="6"/>
      <c r="L568" s="8"/>
      <c r="M568" s="9"/>
      <c r="N568" s="10"/>
    </row>
    <row r="569" spans="1:14" x14ac:dyDescent="0.3">
      <c r="A569" s="6"/>
      <c r="B569" s="6"/>
      <c r="C569" s="6"/>
      <c r="D569" s="6"/>
      <c r="E569" s="6"/>
      <c r="F569" s="6"/>
      <c r="G569" s="6"/>
      <c r="H569" s="7"/>
      <c r="I569" s="7"/>
      <c r="J569" s="6"/>
      <c r="K569" s="6"/>
      <c r="L569" s="8"/>
      <c r="M569" s="9"/>
      <c r="N569" s="10"/>
    </row>
    <row r="570" spans="1:14" x14ac:dyDescent="0.3">
      <c r="A570" s="6"/>
      <c r="B570" s="6"/>
      <c r="C570" s="6"/>
      <c r="D570" s="6"/>
      <c r="E570" s="6"/>
      <c r="F570" s="6"/>
      <c r="G570" s="6"/>
      <c r="H570" s="7"/>
      <c r="I570" s="7"/>
      <c r="J570" s="6"/>
      <c r="K570" s="6"/>
      <c r="L570" s="8"/>
      <c r="M570" s="9"/>
      <c r="N570" s="10"/>
    </row>
    <row r="571" spans="1:14" x14ac:dyDescent="0.3">
      <c r="A571" s="6"/>
      <c r="B571" s="6"/>
      <c r="C571" s="6"/>
      <c r="D571" s="6"/>
      <c r="E571" s="6"/>
      <c r="F571" s="6"/>
      <c r="G571" s="6"/>
      <c r="H571" s="7"/>
      <c r="I571" s="7"/>
      <c r="J571" s="6"/>
      <c r="K571" s="6"/>
      <c r="L571" s="8"/>
      <c r="M571" s="9"/>
      <c r="N571" s="10"/>
    </row>
    <row r="572" spans="1:14" x14ac:dyDescent="0.3">
      <c r="A572" s="6"/>
      <c r="B572" s="6"/>
      <c r="C572" s="6"/>
      <c r="D572" s="6"/>
      <c r="E572" s="6"/>
      <c r="F572" s="6"/>
      <c r="G572" s="6"/>
      <c r="H572" s="7"/>
      <c r="I572" s="7"/>
      <c r="J572" s="6"/>
      <c r="K572" s="6"/>
      <c r="L572" s="8"/>
      <c r="M572" s="9"/>
      <c r="N572" s="10"/>
    </row>
    <row r="573" spans="1:14" x14ac:dyDescent="0.3">
      <c r="A573" s="6"/>
      <c r="B573" s="6"/>
      <c r="C573" s="6"/>
      <c r="D573" s="6"/>
      <c r="E573" s="6"/>
      <c r="F573" s="6"/>
      <c r="G573" s="6"/>
      <c r="H573" s="7"/>
      <c r="I573" s="7"/>
      <c r="J573" s="6"/>
      <c r="K573" s="6"/>
      <c r="L573" s="8"/>
      <c r="M573" s="9"/>
      <c r="N573" s="10"/>
    </row>
    <row r="574" spans="1:14" x14ac:dyDescent="0.3">
      <c r="A574" s="6"/>
      <c r="B574" s="6"/>
      <c r="C574" s="6"/>
      <c r="D574" s="6"/>
      <c r="E574" s="6"/>
      <c r="F574" s="6"/>
      <c r="G574" s="6"/>
      <c r="H574" s="7"/>
      <c r="I574" s="7"/>
      <c r="J574" s="6"/>
      <c r="K574" s="6"/>
      <c r="L574" s="8"/>
      <c r="M574" s="9"/>
      <c r="N574" s="10"/>
    </row>
    <row r="575" spans="1:14" x14ac:dyDescent="0.3">
      <c r="A575" s="6"/>
      <c r="B575" s="6"/>
      <c r="C575" s="6"/>
      <c r="D575" s="6"/>
      <c r="E575" s="6"/>
      <c r="F575" s="6"/>
      <c r="G575" s="6"/>
      <c r="H575" s="7"/>
      <c r="I575" s="7"/>
      <c r="J575" s="6"/>
      <c r="K575" s="6"/>
      <c r="L575" s="8"/>
      <c r="M575" s="9"/>
      <c r="N575" s="10"/>
    </row>
    <row r="576" spans="1:14" x14ac:dyDescent="0.3">
      <c r="A576" s="6"/>
      <c r="B576" s="6"/>
      <c r="C576" s="6"/>
      <c r="D576" s="6"/>
      <c r="E576" s="6"/>
      <c r="F576" s="6"/>
      <c r="G576" s="6"/>
      <c r="H576" s="7"/>
      <c r="I576" s="7"/>
      <c r="J576" s="6"/>
      <c r="K576" s="6"/>
      <c r="L576" s="8"/>
      <c r="M576" s="9"/>
      <c r="N576" s="10"/>
    </row>
    <row r="577" spans="1:14" x14ac:dyDescent="0.3">
      <c r="A577" s="6"/>
      <c r="B577" s="6"/>
      <c r="C577" s="6"/>
      <c r="D577" s="6"/>
      <c r="E577" s="6"/>
      <c r="F577" s="6"/>
      <c r="G577" s="6"/>
      <c r="H577" s="7"/>
      <c r="I577" s="7"/>
      <c r="J577" s="6"/>
      <c r="K577" s="6"/>
      <c r="L577" s="8"/>
      <c r="M577" s="9"/>
      <c r="N577" s="10"/>
    </row>
    <row r="578" spans="1:14" x14ac:dyDescent="0.3">
      <c r="A578" s="6"/>
      <c r="B578" s="6"/>
      <c r="C578" s="6"/>
      <c r="D578" s="6"/>
      <c r="E578" s="6"/>
      <c r="F578" s="6"/>
      <c r="G578" s="6"/>
      <c r="H578" s="7"/>
      <c r="I578" s="7"/>
      <c r="J578" s="6"/>
      <c r="K578" s="6"/>
      <c r="L578" s="8"/>
      <c r="M578" s="9"/>
      <c r="N578" s="10"/>
    </row>
    <row r="579" spans="1:14" x14ac:dyDescent="0.3">
      <c r="A579" s="6"/>
      <c r="B579" s="6"/>
      <c r="C579" s="6"/>
      <c r="D579" s="6"/>
      <c r="E579" s="6"/>
      <c r="F579" s="6"/>
      <c r="G579" s="6"/>
      <c r="H579" s="7"/>
      <c r="I579" s="7"/>
      <c r="J579" s="6"/>
      <c r="K579" s="6"/>
      <c r="L579" s="8"/>
      <c r="M579" s="9"/>
      <c r="N579" s="10"/>
    </row>
    <row r="580" spans="1:14" x14ac:dyDescent="0.3">
      <c r="A580" s="6"/>
      <c r="B580" s="6"/>
      <c r="C580" s="6"/>
      <c r="D580" s="6"/>
      <c r="E580" s="6"/>
      <c r="F580" s="6"/>
      <c r="G580" s="6"/>
      <c r="H580" s="7"/>
      <c r="I580" s="7"/>
      <c r="J580" s="6"/>
      <c r="K580" s="6"/>
      <c r="L580" s="8"/>
      <c r="M580" s="9"/>
      <c r="N580" s="10"/>
    </row>
    <row r="581" spans="1:14" x14ac:dyDescent="0.3">
      <c r="A581" s="6"/>
      <c r="B581" s="6"/>
      <c r="C581" s="6"/>
      <c r="D581" s="6"/>
      <c r="E581" s="6"/>
      <c r="F581" s="6"/>
      <c r="G581" s="6"/>
      <c r="H581" s="7"/>
      <c r="I581" s="7"/>
      <c r="J581" s="6"/>
      <c r="K581" s="6"/>
      <c r="L581" s="8"/>
      <c r="M581" s="9"/>
      <c r="N581" s="10"/>
    </row>
    <row r="582" spans="1:14" x14ac:dyDescent="0.3">
      <c r="A582" s="6"/>
      <c r="B582" s="6"/>
      <c r="C582" s="6"/>
      <c r="D582" s="6"/>
      <c r="E582" s="6"/>
      <c r="F582" s="6"/>
      <c r="G582" s="6"/>
      <c r="H582" s="7"/>
      <c r="I582" s="7"/>
      <c r="J582" s="6"/>
      <c r="K582" s="6"/>
      <c r="L582" s="8"/>
      <c r="M582" s="9"/>
      <c r="N582" s="10"/>
    </row>
    <row r="583" spans="1:14" x14ac:dyDescent="0.3">
      <c r="A583" s="6"/>
      <c r="B583" s="6"/>
      <c r="C583" s="6"/>
      <c r="D583" s="6"/>
      <c r="E583" s="6"/>
      <c r="F583" s="6"/>
      <c r="G583" s="6"/>
      <c r="H583" s="7"/>
      <c r="I583" s="7"/>
      <c r="J583" s="6"/>
      <c r="K583" s="6"/>
      <c r="L583" s="8"/>
      <c r="M583" s="9"/>
      <c r="N583" s="10"/>
    </row>
    <row r="584" spans="1:14" x14ac:dyDescent="0.3">
      <c r="A584" s="6"/>
      <c r="B584" s="6"/>
      <c r="C584" s="6"/>
      <c r="D584" s="6"/>
      <c r="E584" s="6"/>
      <c r="F584" s="6"/>
      <c r="G584" s="6"/>
      <c r="H584" s="7"/>
      <c r="I584" s="7"/>
      <c r="J584" s="6"/>
      <c r="K584" s="6"/>
      <c r="L584" s="8"/>
      <c r="M584" s="9"/>
      <c r="N584" s="10"/>
    </row>
    <row r="585" spans="1:14" x14ac:dyDescent="0.3">
      <c r="A585" s="6"/>
      <c r="B585" s="6"/>
      <c r="C585" s="6"/>
      <c r="D585" s="6"/>
      <c r="E585" s="6"/>
      <c r="F585" s="6"/>
      <c r="G585" s="6"/>
      <c r="H585" s="7"/>
      <c r="I585" s="7"/>
      <c r="J585" s="6"/>
      <c r="K585" s="6"/>
      <c r="L585" s="8"/>
      <c r="M585" s="9"/>
      <c r="N585" s="10"/>
    </row>
    <row r="586" spans="1:14" x14ac:dyDescent="0.3">
      <c r="A586" s="6"/>
      <c r="B586" s="6"/>
      <c r="C586" s="6"/>
      <c r="D586" s="6"/>
      <c r="E586" s="6"/>
      <c r="F586" s="6"/>
      <c r="G586" s="6"/>
      <c r="H586" s="7"/>
      <c r="I586" s="7"/>
      <c r="J586" s="6"/>
      <c r="K586" s="6"/>
      <c r="L586" s="8"/>
      <c r="M586" s="9"/>
      <c r="N586" s="10"/>
    </row>
    <row r="587" spans="1:14" x14ac:dyDescent="0.3">
      <c r="A587" s="6"/>
      <c r="B587" s="6"/>
      <c r="C587" s="6"/>
      <c r="D587" s="6"/>
      <c r="E587" s="6"/>
      <c r="F587" s="6"/>
      <c r="G587" s="6"/>
      <c r="H587" s="7"/>
      <c r="I587" s="7"/>
      <c r="J587" s="6"/>
      <c r="K587" s="6"/>
      <c r="L587" s="8"/>
      <c r="M587" s="9"/>
      <c r="N587" s="10"/>
    </row>
    <row r="588" spans="1:14" x14ac:dyDescent="0.3">
      <c r="A588" s="6"/>
      <c r="B588" s="6"/>
      <c r="C588" s="6"/>
      <c r="D588" s="6"/>
      <c r="E588" s="6"/>
      <c r="F588" s="6"/>
      <c r="G588" s="6"/>
      <c r="H588" s="7"/>
      <c r="I588" s="7"/>
      <c r="J588" s="6"/>
      <c r="K588" s="6"/>
      <c r="L588" s="8"/>
      <c r="M588" s="9"/>
      <c r="N588" s="10"/>
    </row>
    <row r="589" spans="1:14" x14ac:dyDescent="0.3">
      <c r="A589" s="6"/>
      <c r="B589" s="6"/>
      <c r="C589" s="6"/>
      <c r="D589" s="6"/>
      <c r="E589" s="6"/>
      <c r="F589" s="6"/>
      <c r="G589" s="6"/>
      <c r="H589" s="7"/>
      <c r="I589" s="7"/>
      <c r="J589" s="6"/>
      <c r="K589" s="6"/>
      <c r="L589" s="8"/>
      <c r="M589" s="9"/>
      <c r="N589" s="10"/>
    </row>
    <row r="590" spans="1:14" x14ac:dyDescent="0.3">
      <c r="A590" s="6"/>
      <c r="B590" s="6"/>
      <c r="C590" s="6"/>
      <c r="D590" s="6"/>
      <c r="E590" s="6"/>
      <c r="F590" s="6"/>
      <c r="G590" s="6"/>
      <c r="H590" s="7"/>
      <c r="I590" s="7"/>
      <c r="J590" s="6"/>
      <c r="K590" s="6"/>
      <c r="L590" s="8"/>
      <c r="M590" s="9"/>
      <c r="N590" s="10"/>
    </row>
    <row r="591" spans="1:14" x14ac:dyDescent="0.3">
      <c r="A591" s="6"/>
      <c r="B591" s="6"/>
      <c r="C591" s="6"/>
      <c r="D591" s="6"/>
      <c r="E591" s="6"/>
      <c r="F591" s="6"/>
      <c r="G591" s="6"/>
      <c r="H591" s="7"/>
      <c r="I591" s="7"/>
      <c r="J591" s="6"/>
      <c r="K591" s="6"/>
      <c r="L591" s="8"/>
      <c r="M591" s="9"/>
      <c r="N591" s="10"/>
    </row>
    <row r="592" spans="1:14" x14ac:dyDescent="0.3">
      <c r="A592" s="6"/>
      <c r="B592" s="6"/>
      <c r="C592" s="6"/>
      <c r="D592" s="6"/>
      <c r="E592" s="6"/>
      <c r="F592" s="6"/>
      <c r="G592" s="6"/>
      <c r="H592" s="7"/>
      <c r="I592" s="7"/>
      <c r="J592" s="6"/>
      <c r="K592" s="6"/>
      <c r="L592" s="8"/>
      <c r="M592" s="9"/>
      <c r="N592" s="10"/>
    </row>
    <row r="593" spans="1:14" x14ac:dyDescent="0.3">
      <c r="A593" s="6"/>
      <c r="B593" s="6"/>
      <c r="C593" s="6"/>
      <c r="D593" s="6"/>
      <c r="E593" s="6"/>
      <c r="F593" s="6"/>
      <c r="G593" s="6"/>
      <c r="H593" s="7"/>
      <c r="I593" s="7"/>
      <c r="J593" s="6"/>
      <c r="K593" s="6"/>
      <c r="L593" s="8"/>
      <c r="M593" s="9"/>
      <c r="N593" s="10"/>
    </row>
    <row r="594" spans="1:14" x14ac:dyDescent="0.3">
      <c r="A594" s="6"/>
      <c r="B594" s="6"/>
      <c r="C594" s="6"/>
      <c r="D594" s="6"/>
      <c r="E594" s="6"/>
      <c r="F594" s="6"/>
      <c r="G594" s="6"/>
      <c r="H594" s="7"/>
      <c r="I594" s="7"/>
      <c r="J594" s="6"/>
      <c r="K594" s="6"/>
      <c r="L594" s="8"/>
      <c r="M594" s="9"/>
      <c r="N594" s="10"/>
    </row>
    <row r="595" spans="1:14" x14ac:dyDescent="0.3">
      <c r="A595" s="6"/>
      <c r="B595" s="6"/>
      <c r="C595" s="6"/>
      <c r="D595" s="6"/>
      <c r="E595" s="6"/>
      <c r="F595" s="6"/>
      <c r="G595" s="6"/>
      <c r="H595" s="7"/>
      <c r="I595" s="7"/>
      <c r="J595" s="6"/>
      <c r="K595" s="6"/>
      <c r="L595" s="8"/>
      <c r="M595" s="9"/>
      <c r="N595" s="10"/>
    </row>
    <row r="596" spans="1:14" x14ac:dyDescent="0.3">
      <c r="A596" s="6"/>
      <c r="B596" s="6"/>
      <c r="C596" s="6"/>
      <c r="D596" s="6"/>
      <c r="E596" s="6"/>
      <c r="F596" s="6"/>
      <c r="G596" s="6"/>
      <c r="H596" s="7"/>
      <c r="I596" s="7"/>
      <c r="J596" s="6"/>
      <c r="K596" s="6"/>
      <c r="L596" s="8"/>
      <c r="M596" s="9"/>
      <c r="N596" s="10"/>
    </row>
    <row r="597" spans="1:14" x14ac:dyDescent="0.3">
      <c r="A597" s="6"/>
      <c r="B597" s="6"/>
      <c r="C597" s="6"/>
      <c r="D597" s="6"/>
      <c r="E597" s="6"/>
      <c r="F597" s="6"/>
      <c r="G597" s="6"/>
      <c r="H597" s="7"/>
      <c r="I597" s="7"/>
      <c r="J597" s="6"/>
      <c r="K597" s="6"/>
      <c r="L597" s="8"/>
      <c r="M597" s="9"/>
      <c r="N597" s="10"/>
    </row>
    <row r="598" spans="1:14" x14ac:dyDescent="0.3">
      <c r="A598" s="6"/>
      <c r="B598" s="6"/>
      <c r="C598" s="6"/>
      <c r="D598" s="6"/>
      <c r="E598" s="6"/>
      <c r="F598" s="6"/>
      <c r="G598" s="6"/>
      <c r="H598" s="7"/>
      <c r="I598" s="7"/>
      <c r="J598" s="6"/>
      <c r="K598" s="6"/>
      <c r="L598" s="8"/>
      <c r="M598" s="9"/>
      <c r="N598" s="10"/>
    </row>
    <row r="599" spans="1:14" x14ac:dyDescent="0.3">
      <c r="A599" s="6"/>
      <c r="B599" s="6"/>
      <c r="C599" s="6"/>
      <c r="D599" s="6"/>
      <c r="E599" s="6"/>
      <c r="F599" s="6"/>
      <c r="G599" s="6"/>
      <c r="H599" s="7"/>
      <c r="I599" s="7"/>
      <c r="J599" s="6"/>
      <c r="K599" s="6"/>
      <c r="L599" s="8"/>
      <c r="M599" s="9"/>
      <c r="N599" s="10"/>
    </row>
    <row r="600" spans="1:14" x14ac:dyDescent="0.3">
      <c r="A600" s="6"/>
      <c r="B600" s="6"/>
      <c r="C600" s="6"/>
      <c r="D600" s="6"/>
      <c r="E600" s="6"/>
      <c r="F600" s="6"/>
      <c r="G600" s="6"/>
      <c r="H600" s="7"/>
      <c r="I600" s="7"/>
      <c r="J600" s="6"/>
      <c r="K600" s="6"/>
      <c r="L600" s="8"/>
      <c r="M600" s="9"/>
      <c r="N600" s="10"/>
    </row>
    <row r="601" spans="1:14" x14ac:dyDescent="0.3">
      <c r="A601" s="6"/>
      <c r="B601" s="6"/>
      <c r="C601" s="6"/>
      <c r="D601" s="6"/>
      <c r="E601" s="6"/>
      <c r="F601" s="6"/>
      <c r="G601" s="6"/>
      <c r="H601" s="7"/>
      <c r="I601" s="7"/>
      <c r="J601" s="6"/>
      <c r="K601" s="6"/>
      <c r="L601" s="8"/>
      <c r="M601" s="9"/>
      <c r="N601" s="10"/>
    </row>
    <row r="602" spans="1:14" x14ac:dyDescent="0.3">
      <c r="A602" s="6"/>
      <c r="B602" s="6"/>
      <c r="C602" s="6"/>
      <c r="D602" s="6"/>
      <c r="E602" s="6"/>
      <c r="F602" s="6"/>
      <c r="G602" s="6"/>
      <c r="H602" s="7"/>
      <c r="I602" s="7"/>
      <c r="J602" s="6"/>
      <c r="K602" s="6"/>
      <c r="L602" s="8"/>
      <c r="M602" s="9"/>
      <c r="N602" s="10"/>
    </row>
    <row r="603" spans="1:14" x14ac:dyDescent="0.3">
      <c r="A603" s="6"/>
      <c r="B603" s="6"/>
      <c r="C603" s="6"/>
      <c r="D603" s="6"/>
      <c r="E603" s="6"/>
      <c r="F603" s="6"/>
      <c r="G603" s="6"/>
      <c r="H603" s="7"/>
      <c r="I603" s="7"/>
      <c r="J603" s="6"/>
      <c r="K603" s="6"/>
      <c r="L603" s="8"/>
      <c r="M603" s="9"/>
      <c r="N603" s="10"/>
    </row>
    <row r="604" spans="1:14" x14ac:dyDescent="0.3">
      <c r="A604" s="6"/>
      <c r="B604" s="6"/>
      <c r="C604" s="6"/>
      <c r="D604" s="6"/>
      <c r="E604" s="6"/>
      <c r="F604" s="6"/>
      <c r="G604" s="6"/>
      <c r="H604" s="7"/>
      <c r="I604" s="7"/>
      <c r="J604" s="6"/>
      <c r="K604" s="6"/>
      <c r="L604" s="8"/>
      <c r="M604" s="9"/>
      <c r="N604" s="10"/>
    </row>
    <row r="605" spans="1:14" x14ac:dyDescent="0.3">
      <c r="A605" s="6"/>
      <c r="B605" s="6"/>
      <c r="C605" s="6"/>
      <c r="D605" s="6"/>
      <c r="E605" s="6"/>
      <c r="F605" s="6"/>
      <c r="G605" s="6"/>
      <c r="H605" s="7"/>
      <c r="I605" s="7"/>
      <c r="J605" s="6"/>
      <c r="K605" s="6"/>
      <c r="L605" s="8"/>
      <c r="M605" s="9"/>
      <c r="N605" s="10"/>
    </row>
    <row r="606" spans="1:14" x14ac:dyDescent="0.3">
      <c r="A606" s="6"/>
      <c r="B606" s="6"/>
      <c r="C606" s="6"/>
      <c r="D606" s="6"/>
      <c r="E606" s="6"/>
      <c r="F606" s="6"/>
      <c r="G606" s="6"/>
      <c r="H606" s="7"/>
      <c r="I606" s="7"/>
      <c r="J606" s="6"/>
      <c r="K606" s="6"/>
      <c r="L606" s="8"/>
      <c r="M606" s="9"/>
      <c r="N606" s="10"/>
    </row>
    <row r="607" spans="1:14" x14ac:dyDescent="0.3">
      <c r="A607" s="6"/>
      <c r="B607" s="6"/>
      <c r="C607" s="6"/>
      <c r="D607" s="6"/>
      <c r="E607" s="6"/>
      <c r="F607" s="6"/>
      <c r="G607" s="6"/>
      <c r="H607" s="7"/>
      <c r="I607" s="7"/>
      <c r="J607" s="6"/>
      <c r="K607" s="6"/>
      <c r="L607" s="8"/>
      <c r="M607" s="9"/>
      <c r="N607" s="10"/>
    </row>
    <row r="608" spans="1:14" x14ac:dyDescent="0.3">
      <c r="A608" s="6"/>
      <c r="B608" s="6"/>
      <c r="C608" s="6"/>
      <c r="D608" s="6"/>
      <c r="E608" s="6"/>
      <c r="F608" s="6"/>
      <c r="G608" s="6"/>
      <c r="H608" s="7"/>
      <c r="I608" s="7"/>
      <c r="J608" s="6"/>
      <c r="K608" s="6"/>
      <c r="L608" s="8"/>
      <c r="M608" s="9"/>
      <c r="N608" s="10"/>
    </row>
    <row r="609" spans="1:14" x14ac:dyDescent="0.3">
      <c r="A609" s="6"/>
      <c r="B609" s="6"/>
      <c r="C609" s="6"/>
      <c r="D609" s="6"/>
      <c r="E609" s="6"/>
      <c r="F609" s="6"/>
      <c r="G609" s="6"/>
      <c r="H609" s="7"/>
      <c r="I609" s="7"/>
      <c r="J609" s="6"/>
      <c r="K609" s="6"/>
      <c r="L609" s="8"/>
      <c r="M609" s="9"/>
      <c r="N609" s="10"/>
    </row>
    <row r="610" spans="1:14" x14ac:dyDescent="0.3">
      <c r="A610" s="6"/>
      <c r="B610" s="6"/>
      <c r="C610" s="6"/>
      <c r="D610" s="6"/>
      <c r="E610" s="6"/>
      <c r="F610" s="6"/>
      <c r="G610" s="6"/>
      <c r="H610" s="7"/>
      <c r="I610" s="7"/>
      <c r="J610" s="6"/>
      <c r="K610" s="6"/>
      <c r="L610" s="8"/>
      <c r="M610" s="9"/>
      <c r="N610" s="10"/>
    </row>
    <row r="611" spans="1:14" x14ac:dyDescent="0.3">
      <c r="A611" s="6"/>
      <c r="B611" s="6"/>
      <c r="C611" s="6"/>
      <c r="D611" s="6"/>
      <c r="E611" s="6"/>
      <c r="F611" s="6"/>
      <c r="G611" s="6"/>
      <c r="H611" s="7"/>
      <c r="I611" s="7"/>
      <c r="J611" s="6"/>
      <c r="K611" s="6"/>
      <c r="L611" s="8"/>
      <c r="M611" s="9"/>
      <c r="N611" s="10"/>
    </row>
    <row r="612" spans="1:14" x14ac:dyDescent="0.3">
      <c r="A612" s="6"/>
      <c r="B612" s="6"/>
      <c r="C612" s="6"/>
      <c r="D612" s="6"/>
      <c r="E612" s="6"/>
      <c r="F612" s="6"/>
      <c r="G612" s="6"/>
      <c r="H612" s="7"/>
      <c r="I612" s="7"/>
      <c r="J612" s="6"/>
      <c r="K612" s="6"/>
      <c r="L612" s="8"/>
      <c r="M612" s="9"/>
      <c r="N612" s="10"/>
    </row>
    <row r="613" spans="1:14" x14ac:dyDescent="0.3">
      <c r="A613" s="6"/>
      <c r="B613" s="6"/>
      <c r="C613" s="6"/>
      <c r="D613" s="6"/>
      <c r="E613" s="6"/>
      <c r="F613" s="6"/>
      <c r="G613" s="6"/>
      <c r="H613" s="7"/>
      <c r="I613" s="7"/>
      <c r="J613" s="6"/>
      <c r="K613" s="6"/>
      <c r="L613" s="8"/>
      <c r="M613" s="9"/>
      <c r="N613" s="10"/>
    </row>
    <row r="614" spans="1:14" x14ac:dyDescent="0.3">
      <c r="A614" s="6"/>
      <c r="B614" s="6"/>
      <c r="C614" s="6"/>
      <c r="D614" s="6"/>
      <c r="E614" s="6"/>
      <c r="F614" s="6"/>
      <c r="G614" s="6"/>
      <c r="H614" s="7"/>
      <c r="I614" s="7"/>
      <c r="J614" s="6"/>
      <c r="K614" s="6"/>
      <c r="L614" s="8"/>
      <c r="M614" s="9"/>
      <c r="N614" s="10"/>
    </row>
    <row r="615" spans="1:14" x14ac:dyDescent="0.3">
      <c r="A615" s="6"/>
      <c r="B615" s="6"/>
      <c r="C615" s="6"/>
      <c r="D615" s="6"/>
      <c r="E615" s="6"/>
      <c r="F615" s="6"/>
      <c r="G615" s="6"/>
      <c r="H615" s="7"/>
      <c r="I615" s="7"/>
      <c r="J615" s="6"/>
      <c r="K615" s="6"/>
      <c r="L615" s="8"/>
      <c r="M615" s="9"/>
      <c r="N615" s="10"/>
    </row>
    <row r="616" spans="1:14" x14ac:dyDescent="0.3">
      <c r="A616" s="6"/>
      <c r="B616" s="6"/>
      <c r="C616" s="6"/>
      <c r="D616" s="6"/>
      <c r="E616" s="6"/>
      <c r="F616" s="6"/>
      <c r="G616" s="6"/>
      <c r="H616" s="7"/>
      <c r="I616" s="7"/>
      <c r="J616" s="6"/>
      <c r="K616" s="6"/>
      <c r="L616" s="8"/>
      <c r="M616" s="9"/>
      <c r="N616" s="10"/>
    </row>
    <row r="617" spans="1:14" x14ac:dyDescent="0.3">
      <c r="A617" s="6"/>
      <c r="B617" s="6"/>
      <c r="C617" s="6"/>
      <c r="D617" s="6"/>
      <c r="E617" s="6"/>
      <c r="F617" s="6"/>
      <c r="G617" s="6"/>
      <c r="H617" s="7"/>
      <c r="I617" s="7"/>
      <c r="J617" s="6"/>
      <c r="K617" s="6"/>
      <c r="L617" s="8"/>
      <c r="M617" s="9"/>
      <c r="N617" s="10"/>
    </row>
    <row r="618" spans="1:14" x14ac:dyDescent="0.3">
      <c r="A618" s="6"/>
      <c r="B618" s="6"/>
      <c r="C618" s="6"/>
      <c r="D618" s="6"/>
      <c r="E618" s="6"/>
      <c r="F618" s="6"/>
      <c r="G618" s="6"/>
      <c r="H618" s="7"/>
      <c r="I618" s="7"/>
      <c r="J618" s="6"/>
      <c r="K618" s="6"/>
      <c r="L618" s="8"/>
      <c r="M618" s="9"/>
      <c r="N618" s="10"/>
    </row>
    <row r="619" spans="1:14" x14ac:dyDescent="0.3">
      <c r="A619" s="6"/>
      <c r="B619" s="6"/>
      <c r="C619" s="6"/>
      <c r="D619" s="6"/>
      <c r="E619" s="6"/>
      <c r="F619" s="6"/>
      <c r="G619" s="6"/>
      <c r="H619" s="7"/>
      <c r="I619" s="7"/>
      <c r="J619" s="6"/>
      <c r="K619" s="6"/>
      <c r="L619" s="8"/>
      <c r="M619" s="9"/>
      <c r="N619" s="10"/>
    </row>
    <row r="620" spans="1:14" x14ac:dyDescent="0.3">
      <c r="A620" s="6"/>
      <c r="B620" s="6"/>
      <c r="C620" s="6"/>
      <c r="D620" s="6"/>
      <c r="E620" s="6"/>
      <c r="F620" s="6"/>
      <c r="G620" s="6"/>
      <c r="H620" s="7"/>
      <c r="I620" s="7"/>
      <c r="J620" s="6"/>
      <c r="K620" s="6"/>
      <c r="L620" s="8"/>
      <c r="M620" s="9"/>
      <c r="N620" s="10"/>
    </row>
    <row r="621" spans="1:14" x14ac:dyDescent="0.3">
      <c r="A621" s="6"/>
      <c r="B621" s="6"/>
      <c r="C621" s="6"/>
      <c r="D621" s="6"/>
      <c r="E621" s="6"/>
      <c r="F621" s="6"/>
      <c r="G621" s="6"/>
      <c r="H621" s="7"/>
      <c r="I621" s="7"/>
      <c r="J621" s="6"/>
      <c r="K621" s="6"/>
      <c r="L621" s="8"/>
      <c r="M621" s="9"/>
      <c r="N621" s="10"/>
    </row>
    <row r="622" spans="1:14" x14ac:dyDescent="0.3">
      <c r="A622" s="6"/>
      <c r="B622" s="6"/>
      <c r="C622" s="6"/>
      <c r="D622" s="6"/>
      <c r="E622" s="6"/>
      <c r="F622" s="6"/>
      <c r="G622" s="6"/>
      <c r="H622" s="7"/>
      <c r="I622" s="7"/>
      <c r="J622" s="6"/>
      <c r="K622" s="6"/>
      <c r="L622" s="8"/>
      <c r="M622" s="9"/>
      <c r="N622" s="10"/>
    </row>
    <row r="623" spans="1:14" x14ac:dyDescent="0.3">
      <c r="A623" s="6"/>
      <c r="B623" s="6"/>
      <c r="C623" s="6"/>
      <c r="D623" s="6"/>
      <c r="E623" s="6"/>
      <c r="F623" s="6"/>
      <c r="G623" s="6"/>
      <c r="H623" s="7"/>
      <c r="I623" s="7"/>
      <c r="J623" s="6"/>
      <c r="K623" s="6"/>
      <c r="L623" s="8"/>
      <c r="M623" s="9"/>
      <c r="N623" s="10"/>
    </row>
    <row r="624" spans="1:14" x14ac:dyDescent="0.3">
      <c r="A624" s="6"/>
      <c r="B624" s="6"/>
      <c r="C624" s="6"/>
      <c r="D624" s="6"/>
      <c r="E624" s="6"/>
      <c r="F624" s="6"/>
      <c r="G624" s="6"/>
      <c r="H624" s="7"/>
      <c r="I624" s="7"/>
      <c r="J624" s="6"/>
      <c r="K624" s="6"/>
      <c r="L624" s="8"/>
      <c r="M624" s="9"/>
      <c r="N624" s="10"/>
    </row>
    <row r="625" spans="1:14" x14ac:dyDescent="0.3">
      <c r="A625" s="6"/>
      <c r="B625" s="6"/>
      <c r="C625" s="6"/>
      <c r="D625" s="6"/>
      <c r="E625" s="6"/>
      <c r="F625" s="6"/>
      <c r="G625" s="6"/>
      <c r="H625" s="7"/>
      <c r="I625" s="7"/>
      <c r="J625" s="6"/>
      <c r="K625" s="6"/>
      <c r="L625" s="8"/>
      <c r="M625" s="9"/>
      <c r="N625" s="10"/>
    </row>
    <row r="626" spans="1:14" x14ac:dyDescent="0.3">
      <c r="A626" s="6"/>
      <c r="B626" s="6"/>
      <c r="C626" s="6"/>
      <c r="D626" s="6"/>
      <c r="E626" s="6"/>
      <c r="F626" s="6"/>
      <c r="G626" s="6"/>
      <c r="H626" s="7"/>
      <c r="I626" s="7"/>
      <c r="J626" s="6"/>
      <c r="K626" s="6"/>
      <c r="L626" s="8"/>
      <c r="M626" s="9"/>
      <c r="N626" s="10"/>
    </row>
    <row r="627" spans="1:14" x14ac:dyDescent="0.3">
      <c r="A627" s="6"/>
      <c r="B627" s="6"/>
      <c r="C627" s="6"/>
      <c r="D627" s="6"/>
      <c r="E627" s="6"/>
      <c r="F627" s="6"/>
      <c r="G627" s="6"/>
      <c r="H627" s="7"/>
      <c r="I627" s="7"/>
      <c r="J627" s="6"/>
      <c r="K627" s="6"/>
      <c r="L627" s="8"/>
      <c r="M627" s="9"/>
      <c r="N627" s="10"/>
    </row>
    <row r="628" spans="1:14" x14ac:dyDescent="0.3">
      <c r="A628" s="6"/>
      <c r="B628" s="6"/>
      <c r="C628" s="6"/>
      <c r="D628" s="6"/>
      <c r="E628" s="6"/>
      <c r="F628" s="6"/>
      <c r="G628" s="6"/>
      <c r="H628" s="7"/>
      <c r="I628" s="7"/>
      <c r="J628" s="6"/>
      <c r="K628" s="6"/>
      <c r="L628" s="8"/>
      <c r="M628" s="9"/>
      <c r="N628" s="10"/>
    </row>
    <row r="629" spans="1:14" x14ac:dyDescent="0.3">
      <c r="A629" s="6"/>
      <c r="B629" s="6"/>
      <c r="C629" s="6"/>
      <c r="D629" s="6"/>
      <c r="E629" s="6"/>
      <c r="F629" s="6"/>
      <c r="G629" s="6"/>
      <c r="H629" s="7"/>
      <c r="I629" s="7"/>
      <c r="J629" s="6"/>
      <c r="K629" s="6"/>
      <c r="L629" s="8"/>
      <c r="M629" s="9"/>
      <c r="N629" s="10"/>
    </row>
    <row r="630" spans="1:14" x14ac:dyDescent="0.3">
      <c r="A630" s="6"/>
      <c r="B630" s="6"/>
      <c r="C630" s="6"/>
      <c r="D630" s="6"/>
      <c r="E630" s="6"/>
      <c r="F630" s="6"/>
      <c r="G630" s="6"/>
      <c r="H630" s="7"/>
      <c r="I630" s="7"/>
      <c r="J630" s="6"/>
      <c r="K630" s="6"/>
      <c r="L630" s="8"/>
      <c r="M630" s="9"/>
      <c r="N630" s="10"/>
    </row>
    <row r="631" spans="1:14" x14ac:dyDescent="0.3">
      <c r="A631" s="6"/>
      <c r="B631" s="6"/>
      <c r="C631" s="6"/>
      <c r="D631" s="6"/>
      <c r="E631" s="6"/>
      <c r="F631" s="6"/>
      <c r="G631" s="6"/>
      <c r="H631" s="7"/>
      <c r="I631" s="7"/>
      <c r="J631" s="6"/>
      <c r="K631" s="6"/>
      <c r="L631" s="8"/>
      <c r="M631" s="9"/>
      <c r="N631" s="10"/>
    </row>
    <row r="632" spans="1:14" x14ac:dyDescent="0.3">
      <c r="A632" s="6"/>
      <c r="B632" s="6"/>
      <c r="C632" s="6"/>
      <c r="D632" s="6"/>
      <c r="E632" s="6"/>
      <c r="F632" s="6"/>
      <c r="G632" s="6"/>
      <c r="H632" s="7"/>
      <c r="I632" s="7"/>
      <c r="J632" s="6"/>
      <c r="K632" s="6"/>
      <c r="L632" s="8"/>
      <c r="M632" s="9"/>
      <c r="N632" s="10"/>
    </row>
    <row r="633" spans="1:14" x14ac:dyDescent="0.3">
      <c r="A633" s="6"/>
      <c r="B633" s="6"/>
      <c r="C633" s="6"/>
      <c r="D633" s="6"/>
      <c r="E633" s="6"/>
      <c r="F633" s="6"/>
      <c r="G633" s="6"/>
      <c r="H633" s="7"/>
      <c r="I633" s="7"/>
      <c r="J633" s="6"/>
      <c r="K633" s="6"/>
      <c r="L633" s="8"/>
      <c r="M633" s="9"/>
      <c r="N633" s="10"/>
    </row>
    <row r="634" spans="1:14" x14ac:dyDescent="0.3">
      <c r="A634" s="6"/>
      <c r="B634" s="6"/>
      <c r="C634" s="6"/>
      <c r="D634" s="6"/>
      <c r="E634" s="6"/>
      <c r="F634" s="6"/>
      <c r="G634" s="6"/>
      <c r="H634" s="7"/>
      <c r="I634" s="7"/>
      <c r="J634" s="6"/>
      <c r="K634" s="6"/>
      <c r="L634" s="8"/>
      <c r="M634" s="9"/>
      <c r="N634" s="10"/>
    </row>
    <row r="635" spans="1:14" x14ac:dyDescent="0.3">
      <c r="A635" s="6"/>
      <c r="B635" s="6"/>
      <c r="C635" s="6"/>
      <c r="D635" s="6"/>
      <c r="E635" s="6"/>
      <c r="F635" s="6"/>
      <c r="G635" s="6"/>
      <c r="H635" s="7"/>
      <c r="I635" s="7"/>
      <c r="J635" s="6"/>
      <c r="K635" s="6"/>
      <c r="L635" s="8"/>
      <c r="M635" s="9"/>
      <c r="N635" s="10"/>
    </row>
    <row r="636" spans="1:14" x14ac:dyDescent="0.3">
      <c r="A636" s="6"/>
      <c r="B636" s="6"/>
      <c r="C636" s="6"/>
      <c r="D636" s="6"/>
      <c r="E636" s="6"/>
      <c r="F636" s="6"/>
      <c r="G636" s="6"/>
      <c r="H636" s="7"/>
      <c r="I636" s="7"/>
      <c r="J636" s="6"/>
      <c r="K636" s="6"/>
      <c r="L636" s="8"/>
      <c r="M636" s="9"/>
      <c r="N636" s="10"/>
    </row>
    <row r="637" spans="1:14" x14ac:dyDescent="0.3">
      <c r="A637" s="6"/>
      <c r="B637" s="6"/>
      <c r="C637" s="6"/>
      <c r="D637" s="6"/>
      <c r="E637" s="6"/>
      <c r="F637" s="6"/>
      <c r="G637" s="6"/>
      <c r="H637" s="7"/>
      <c r="I637" s="7"/>
      <c r="J637" s="6"/>
      <c r="K637" s="6"/>
      <c r="L637" s="8"/>
      <c r="M637" s="9"/>
      <c r="N637" s="10"/>
    </row>
    <row r="638" spans="1:14" x14ac:dyDescent="0.3">
      <c r="A638" s="6"/>
      <c r="B638" s="6"/>
      <c r="C638" s="6"/>
      <c r="D638" s="6"/>
      <c r="E638" s="6"/>
      <c r="F638" s="6"/>
      <c r="G638" s="6"/>
      <c r="H638" s="7"/>
      <c r="I638" s="7"/>
      <c r="J638" s="6"/>
      <c r="K638" s="6"/>
      <c r="L638" s="8"/>
      <c r="M638" s="9"/>
      <c r="N638" s="10"/>
    </row>
    <row r="639" spans="1:14" x14ac:dyDescent="0.3">
      <c r="A639" s="6"/>
      <c r="B639" s="6"/>
      <c r="C639" s="6"/>
      <c r="D639" s="6"/>
      <c r="E639" s="6"/>
      <c r="F639" s="6"/>
      <c r="G639" s="6"/>
      <c r="H639" s="7"/>
      <c r="I639" s="7"/>
      <c r="J639" s="6"/>
      <c r="K639" s="6"/>
      <c r="L639" s="8"/>
      <c r="M639" s="9"/>
      <c r="N639" s="10"/>
    </row>
    <row r="640" spans="1:14" x14ac:dyDescent="0.3">
      <c r="A640" s="6"/>
      <c r="B640" s="6"/>
      <c r="C640" s="6"/>
      <c r="D640" s="6"/>
      <c r="E640" s="6"/>
      <c r="F640" s="6"/>
      <c r="G640" s="6"/>
      <c r="H640" s="7"/>
      <c r="I640" s="7"/>
      <c r="J640" s="6"/>
      <c r="K640" s="6"/>
      <c r="L640" s="8"/>
      <c r="M640" s="9"/>
      <c r="N640" s="10"/>
    </row>
    <row r="641" spans="1:14" x14ac:dyDescent="0.3">
      <c r="A641" s="6"/>
      <c r="B641" s="6"/>
      <c r="C641" s="6"/>
      <c r="D641" s="6"/>
      <c r="E641" s="6"/>
      <c r="F641" s="6"/>
      <c r="G641" s="6"/>
      <c r="H641" s="7"/>
      <c r="I641" s="7"/>
      <c r="J641" s="6"/>
      <c r="K641" s="6"/>
      <c r="L641" s="8"/>
      <c r="M641" s="9"/>
      <c r="N641" s="10"/>
    </row>
    <row r="642" spans="1:14" x14ac:dyDescent="0.3">
      <c r="A642" s="6"/>
      <c r="B642" s="6"/>
      <c r="C642" s="6"/>
      <c r="D642" s="6"/>
      <c r="E642" s="6"/>
      <c r="F642" s="6"/>
      <c r="G642" s="6"/>
      <c r="H642" s="7"/>
      <c r="I642" s="7"/>
      <c r="J642" s="6"/>
      <c r="K642" s="6"/>
      <c r="L642" s="8"/>
      <c r="M642" s="9"/>
      <c r="N642" s="10"/>
    </row>
    <row r="643" spans="1:14" x14ac:dyDescent="0.3">
      <c r="A643" s="6"/>
      <c r="B643" s="6"/>
      <c r="C643" s="6"/>
      <c r="D643" s="6"/>
      <c r="E643" s="6"/>
      <c r="F643" s="6"/>
      <c r="G643" s="6"/>
      <c r="H643" s="7"/>
      <c r="I643" s="7"/>
      <c r="J643" s="6"/>
      <c r="K643" s="6"/>
      <c r="L643" s="8"/>
      <c r="M643" s="9"/>
      <c r="N643" s="10"/>
    </row>
    <row r="644" spans="1:14" x14ac:dyDescent="0.3">
      <c r="A644" s="6"/>
      <c r="B644" s="6"/>
      <c r="C644" s="6"/>
      <c r="D644" s="6"/>
      <c r="E644" s="6"/>
      <c r="F644" s="6"/>
      <c r="G644" s="6"/>
      <c r="H644" s="7"/>
      <c r="I644" s="7"/>
      <c r="J644" s="6"/>
      <c r="K644" s="6"/>
      <c r="L644" s="8"/>
      <c r="M644" s="9"/>
      <c r="N644" s="10"/>
    </row>
    <row r="645" spans="1:14" x14ac:dyDescent="0.3">
      <c r="A645" s="6"/>
      <c r="B645" s="6"/>
      <c r="C645" s="6"/>
      <c r="D645" s="6"/>
      <c r="E645" s="6"/>
      <c r="F645" s="6"/>
      <c r="G645" s="6"/>
      <c r="H645" s="7"/>
      <c r="I645" s="7"/>
      <c r="J645" s="6"/>
      <c r="K645" s="6"/>
      <c r="L645" s="8"/>
      <c r="M645" s="9"/>
      <c r="N645" s="10"/>
    </row>
    <row r="646" spans="1:14" x14ac:dyDescent="0.3">
      <c r="A646" s="6"/>
      <c r="B646" s="6"/>
      <c r="C646" s="6"/>
      <c r="D646" s="6"/>
      <c r="E646" s="6"/>
      <c r="F646" s="6"/>
      <c r="G646" s="6"/>
      <c r="H646" s="7"/>
      <c r="I646" s="7"/>
      <c r="J646" s="6"/>
      <c r="K646" s="6"/>
      <c r="L646" s="8"/>
      <c r="M646" s="9"/>
      <c r="N646" s="10"/>
    </row>
    <row r="647" spans="1:14" x14ac:dyDescent="0.3">
      <c r="A647" s="6"/>
      <c r="B647" s="6"/>
      <c r="C647" s="6"/>
      <c r="D647" s="6"/>
      <c r="E647" s="6"/>
      <c r="F647" s="6"/>
      <c r="G647" s="6"/>
      <c r="H647" s="7"/>
      <c r="I647" s="7"/>
      <c r="J647" s="6"/>
      <c r="K647" s="6"/>
      <c r="L647" s="8"/>
      <c r="M647" s="9"/>
      <c r="N647" s="10"/>
    </row>
    <row r="648" spans="1:14" x14ac:dyDescent="0.3">
      <c r="A648" s="6"/>
      <c r="B648" s="6"/>
      <c r="C648" s="6"/>
      <c r="D648" s="6"/>
      <c r="E648" s="6"/>
      <c r="F648" s="6"/>
      <c r="G648" s="6"/>
      <c r="H648" s="7"/>
      <c r="I648" s="7"/>
      <c r="J648" s="6"/>
      <c r="K648" s="6"/>
      <c r="L648" s="8"/>
      <c r="M648" s="9"/>
      <c r="N648" s="10"/>
    </row>
    <row r="649" spans="1:14" x14ac:dyDescent="0.3">
      <c r="A649" s="6"/>
      <c r="B649" s="6"/>
      <c r="C649" s="6"/>
      <c r="D649" s="6"/>
      <c r="E649" s="6"/>
      <c r="F649" s="6"/>
      <c r="G649" s="6"/>
      <c r="H649" s="7"/>
      <c r="I649" s="7"/>
      <c r="J649" s="6"/>
      <c r="K649" s="6"/>
      <c r="L649" s="8"/>
      <c r="M649" s="9"/>
      <c r="N649" s="10"/>
    </row>
    <row r="650" spans="1:14" x14ac:dyDescent="0.3">
      <c r="A650" s="6"/>
      <c r="B650" s="6"/>
      <c r="C650" s="6"/>
      <c r="D650" s="6"/>
      <c r="E650" s="6"/>
      <c r="F650" s="6"/>
      <c r="G650" s="6"/>
      <c r="H650" s="7"/>
      <c r="I650" s="7"/>
      <c r="J650" s="6"/>
      <c r="K650" s="6"/>
      <c r="L650" s="8"/>
      <c r="M650" s="9"/>
      <c r="N650" s="10"/>
    </row>
    <row r="651" spans="1:14" x14ac:dyDescent="0.3">
      <c r="A651" s="6"/>
      <c r="B651" s="6"/>
      <c r="C651" s="6"/>
      <c r="D651" s="6"/>
      <c r="E651" s="6"/>
      <c r="F651" s="6"/>
      <c r="G651" s="6"/>
      <c r="H651" s="7"/>
      <c r="I651" s="7"/>
      <c r="J651" s="6"/>
      <c r="K651" s="6"/>
      <c r="L651" s="8"/>
      <c r="M651" s="9"/>
      <c r="N651" s="10"/>
    </row>
    <row r="652" spans="1:14" x14ac:dyDescent="0.3">
      <c r="A652" s="6"/>
      <c r="B652" s="6"/>
      <c r="C652" s="6"/>
      <c r="D652" s="6"/>
      <c r="E652" s="6"/>
      <c r="F652" s="6"/>
      <c r="G652" s="6"/>
      <c r="H652" s="7"/>
      <c r="I652" s="7"/>
      <c r="J652" s="6"/>
      <c r="K652" s="6"/>
      <c r="L652" s="8"/>
      <c r="M652" s="9"/>
      <c r="N652" s="10"/>
    </row>
    <row r="653" spans="1:14" x14ac:dyDescent="0.3">
      <c r="A653" s="6"/>
      <c r="B653" s="6"/>
      <c r="C653" s="6"/>
      <c r="D653" s="6"/>
      <c r="E653" s="6"/>
      <c r="F653" s="6"/>
      <c r="G653" s="6"/>
      <c r="H653" s="7"/>
      <c r="I653" s="7"/>
      <c r="J653" s="6"/>
      <c r="K653" s="6"/>
      <c r="L653" s="8"/>
      <c r="M653" s="9"/>
      <c r="N653" s="10"/>
    </row>
    <row r="654" spans="1:14" x14ac:dyDescent="0.3">
      <c r="A654" s="6"/>
      <c r="B654" s="6"/>
      <c r="C654" s="6"/>
      <c r="D654" s="6"/>
      <c r="E654" s="6"/>
      <c r="F654" s="6"/>
      <c r="G654" s="6"/>
      <c r="H654" s="7"/>
      <c r="I654" s="7"/>
      <c r="J654" s="6"/>
      <c r="K654" s="6"/>
      <c r="L654" s="8"/>
      <c r="M654" s="9"/>
      <c r="N654" s="10"/>
    </row>
    <row r="655" spans="1:14" x14ac:dyDescent="0.3">
      <c r="A655" s="6"/>
      <c r="B655" s="6"/>
      <c r="C655" s="6"/>
      <c r="D655" s="6"/>
      <c r="E655" s="6"/>
      <c r="F655" s="6"/>
      <c r="G655" s="6"/>
      <c r="H655" s="7"/>
      <c r="I655" s="7"/>
      <c r="J655" s="6"/>
      <c r="K655" s="6"/>
      <c r="L655" s="8"/>
      <c r="M655" s="9"/>
      <c r="N655" s="10"/>
    </row>
    <row r="656" spans="1:14" x14ac:dyDescent="0.3">
      <c r="A656" s="6"/>
      <c r="B656" s="6"/>
      <c r="C656" s="6"/>
      <c r="D656" s="6"/>
      <c r="E656" s="6"/>
      <c r="F656" s="6"/>
      <c r="G656" s="6"/>
      <c r="H656" s="7"/>
      <c r="I656" s="7"/>
      <c r="J656" s="6"/>
      <c r="K656" s="6"/>
      <c r="L656" s="8"/>
      <c r="M656" s="9"/>
      <c r="N656" s="10"/>
    </row>
    <row r="657" spans="1:14" x14ac:dyDescent="0.3">
      <c r="A657" s="6"/>
      <c r="B657" s="6"/>
      <c r="C657" s="6"/>
      <c r="D657" s="6"/>
      <c r="E657" s="6"/>
      <c r="F657" s="6"/>
      <c r="G657" s="6"/>
      <c r="H657" s="7"/>
      <c r="I657" s="7"/>
      <c r="J657" s="6"/>
      <c r="K657" s="6"/>
      <c r="L657" s="8"/>
      <c r="M657" s="9"/>
      <c r="N657" s="10"/>
    </row>
    <row r="658" spans="1:14" x14ac:dyDescent="0.3">
      <c r="A658" s="6"/>
      <c r="B658" s="6"/>
      <c r="C658" s="6"/>
      <c r="D658" s="6"/>
      <c r="E658" s="6"/>
      <c r="F658" s="6"/>
      <c r="G658" s="6"/>
      <c r="H658" s="7"/>
      <c r="I658" s="7"/>
      <c r="J658" s="6"/>
      <c r="K658" s="6"/>
      <c r="L658" s="8"/>
      <c r="M658" s="9"/>
      <c r="N658" s="10"/>
    </row>
    <row r="659" spans="1:14" x14ac:dyDescent="0.3">
      <c r="A659" s="6"/>
      <c r="B659" s="6"/>
      <c r="C659" s="6"/>
      <c r="D659" s="6"/>
      <c r="E659" s="6"/>
      <c r="F659" s="6"/>
      <c r="G659" s="6"/>
      <c r="H659" s="7"/>
      <c r="I659" s="7"/>
      <c r="J659" s="6"/>
      <c r="K659" s="6"/>
      <c r="L659" s="8"/>
      <c r="M659" s="9"/>
      <c r="N659" s="10"/>
    </row>
    <row r="660" spans="1:14" x14ac:dyDescent="0.3">
      <c r="A660" s="6"/>
      <c r="B660" s="6"/>
      <c r="C660" s="6"/>
      <c r="D660" s="6"/>
      <c r="E660" s="6"/>
      <c r="F660" s="6"/>
      <c r="G660" s="6"/>
      <c r="H660" s="7"/>
      <c r="I660" s="7"/>
      <c r="J660" s="6"/>
      <c r="K660" s="6"/>
      <c r="L660" s="8"/>
      <c r="M660" s="9"/>
      <c r="N660" s="10"/>
    </row>
    <row r="661" spans="1:14" x14ac:dyDescent="0.3">
      <c r="A661" s="6"/>
      <c r="B661" s="6"/>
      <c r="C661" s="6"/>
      <c r="D661" s="6"/>
      <c r="E661" s="6"/>
      <c r="F661" s="6"/>
      <c r="G661" s="6"/>
      <c r="H661" s="7"/>
      <c r="I661" s="7"/>
      <c r="J661" s="6"/>
      <c r="K661" s="6"/>
      <c r="L661" s="8"/>
      <c r="M661" s="9"/>
      <c r="N661" s="10"/>
    </row>
    <row r="662" spans="1:14" x14ac:dyDescent="0.3">
      <c r="A662" s="6"/>
      <c r="B662" s="6"/>
      <c r="C662" s="6"/>
      <c r="D662" s="6"/>
      <c r="E662" s="6"/>
      <c r="F662" s="6"/>
      <c r="G662" s="6"/>
      <c r="H662" s="7"/>
      <c r="I662" s="7"/>
      <c r="J662" s="6"/>
      <c r="K662" s="6"/>
      <c r="L662" s="8"/>
      <c r="M662" s="9"/>
      <c r="N662" s="10"/>
    </row>
    <row r="663" spans="1:14" x14ac:dyDescent="0.3">
      <c r="A663" s="6"/>
      <c r="B663" s="6"/>
      <c r="C663" s="6"/>
      <c r="D663" s="6"/>
      <c r="E663" s="6"/>
      <c r="F663" s="6"/>
      <c r="G663" s="6"/>
      <c r="H663" s="7"/>
      <c r="I663" s="7"/>
      <c r="J663" s="6"/>
      <c r="K663" s="6"/>
      <c r="L663" s="8"/>
      <c r="M663" s="9"/>
      <c r="N663" s="10"/>
    </row>
    <row r="664" spans="1:14" x14ac:dyDescent="0.3">
      <c r="A664" s="6"/>
      <c r="B664" s="6"/>
      <c r="C664" s="6"/>
      <c r="D664" s="6"/>
      <c r="E664" s="6"/>
      <c r="F664" s="6"/>
      <c r="G664" s="6"/>
      <c r="H664" s="7"/>
      <c r="I664" s="7"/>
      <c r="J664" s="6"/>
      <c r="K664" s="6"/>
      <c r="L664" s="8"/>
      <c r="M664" s="9"/>
      <c r="N664" s="10"/>
    </row>
    <row r="665" spans="1:14" x14ac:dyDescent="0.3">
      <c r="A665" s="6"/>
      <c r="B665" s="6"/>
      <c r="C665" s="6"/>
      <c r="D665" s="6"/>
      <c r="E665" s="6"/>
      <c r="F665" s="6"/>
      <c r="G665" s="6"/>
      <c r="H665" s="7"/>
      <c r="I665" s="7"/>
      <c r="J665" s="6"/>
      <c r="K665" s="6"/>
      <c r="L665" s="8"/>
      <c r="M665" s="9"/>
      <c r="N665" s="10"/>
    </row>
    <row r="666" spans="1:14" x14ac:dyDescent="0.3">
      <c r="A666" s="6"/>
      <c r="B666" s="6"/>
      <c r="C666" s="6"/>
      <c r="D666" s="6"/>
      <c r="E666" s="6"/>
      <c r="F666" s="6"/>
      <c r="G666" s="6"/>
      <c r="H666" s="7"/>
      <c r="I666" s="7"/>
      <c r="J666" s="6"/>
      <c r="K666" s="6"/>
      <c r="L666" s="8"/>
      <c r="M666" s="9"/>
      <c r="N666" s="10"/>
    </row>
    <row r="667" spans="1:14" x14ac:dyDescent="0.3">
      <c r="A667" s="6"/>
      <c r="B667" s="6"/>
      <c r="C667" s="6"/>
      <c r="D667" s="6"/>
      <c r="E667" s="6"/>
      <c r="F667" s="6"/>
      <c r="G667" s="6"/>
      <c r="H667" s="7"/>
      <c r="I667" s="7"/>
      <c r="J667" s="6"/>
      <c r="K667" s="6"/>
      <c r="L667" s="8"/>
      <c r="M667" s="9"/>
      <c r="N667" s="10"/>
    </row>
    <row r="668" spans="1:14" x14ac:dyDescent="0.3">
      <c r="A668" s="6"/>
      <c r="B668" s="6"/>
      <c r="C668" s="6"/>
      <c r="D668" s="6"/>
      <c r="E668" s="6"/>
      <c r="F668" s="6"/>
      <c r="G668" s="6"/>
      <c r="H668" s="7"/>
      <c r="I668" s="7"/>
      <c r="J668" s="6"/>
      <c r="K668" s="6"/>
      <c r="L668" s="8"/>
      <c r="M668" s="9"/>
      <c r="N668" s="10"/>
    </row>
    <row r="669" spans="1:14" x14ac:dyDescent="0.3">
      <c r="A669" s="6"/>
      <c r="B669" s="6"/>
      <c r="C669" s="6"/>
      <c r="D669" s="6"/>
      <c r="E669" s="6"/>
      <c r="F669" s="6"/>
      <c r="G669" s="6"/>
      <c r="H669" s="7"/>
      <c r="I669" s="7"/>
      <c r="J669" s="6"/>
      <c r="K669" s="6"/>
      <c r="L669" s="8"/>
      <c r="M669" s="9"/>
      <c r="N669" s="10"/>
    </row>
    <row r="670" spans="1:14" x14ac:dyDescent="0.3">
      <c r="A670" s="6"/>
      <c r="B670" s="6"/>
      <c r="C670" s="6"/>
      <c r="D670" s="6"/>
      <c r="E670" s="6"/>
      <c r="F670" s="6"/>
      <c r="G670" s="6"/>
      <c r="H670" s="7"/>
      <c r="I670" s="7"/>
      <c r="J670" s="6"/>
      <c r="K670" s="6"/>
      <c r="L670" s="8"/>
      <c r="M670" s="9"/>
      <c r="N670" s="10"/>
    </row>
    <row r="671" spans="1:14" x14ac:dyDescent="0.3">
      <c r="A671" s="6"/>
      <c r="B671" s="6"/>
      <c r="C671" s="6"/>
      <c r="D671" s="6"/>
      <c r="E671" s="6"/>
      <c r="F671" s="6"/>
      <c r="G671" s="6"/>
      <c r="H671" s="7"/>
      <c r="I671" s="7"/>
      <c r="J671" s="6"/>
      <c r="K671" s="6"/>
      <c r="L671" s="8"/>
      <c r="M671" s="9"/>
      <c r="N671" s="10"/>
    </row>
    <row r="672" spans="1:14" x14ac:dyDescent="0.3">
      <c r="A672" s="6"/>
      <c r="B672" s="6"/>
      <c r="C672" s="6"/>
      <c r="D672" s="6"/>
      <c r="E672" s="6"/>
      <c r="F672" s="6"/>
      <c r="G672" s="6"/>
      <c r="H672" s="7"/>
      <c r="I672" s="7"/>
      <c r="J672" s="6"/>
      <c r="K672" s="6"/>
      <c r="L672" s="8"/>
      <c r="M672" s="9"/>
      <c r="N672" s="10"/>
    </row>
    <row r="673" spans="1:14" x14ac:dyDescent="0.3">
      <c r="A673" s="6"/>
      <c r="B673" s="6"/>
      <c r="C673" s="6"/>
      <c r="D673" s="6"/>
      <c r="E673" s="6"/>
      <c r="F673" s="6"/>
      <c r="G673" s="6"/>
      <c r="H673" s="7"/>
      <c r="I673" s="7"/>
      <c r="J673" s="6"/>
      <c r="K673" s="6"/>
      <c r="L673" s="8"/>
      <c r="M673" s="9"/>
      <c r="N673" s="10"/>
    </row>
    <row r="674" spans="1:14" x14ac:dyDescent="0.3">
      <c r="A674" s="6"/>
      <c r="B674" s="6"/>
      <c r="C674" s="6"/>
      <c r="D674" s="6"/>
      <c r="E674" s="6"/>
      <c r="F674" s="6"/>
      <c r="G674" s="6"/>
      <c r="H674" s="7"/>
      <c r="I674" s="7"/>
      <c r="J674" s="6"/>
      <c r="K674" s="6"/>
      <c r="L674" s="8"/>
      <c r="M674" s="9"/>
      <c r="N674" s="10"/>
    </row>
    <row r="675" spans="1:14" x14ac:dyDescent="0.3">
      <c r="A675" s="6"/>
      <c r="B675" s="6"/>
      <c r="C675" s="6"/>
      <c r="D675" s="6"/>
      <c r="E675" s="6"/>
      <c r="F675" s="6"/>
      <c r="G675" s="6"/>
      <c r="H675" s="7"/>
      <c r="I675" s="7"/>
      <c r="J675" s="6"/>
      <c r="K675" s="6"/>
      <c r="L675" s="8"/>
      <c r="M675" s="9"/>
      <c r="N675" s="10"/>
    </row>
    <row r="676" spans="1:14" x14ac:dyDescent="0.3">
      <c r="A676" s="6"/>
      <c r="B676" s="6"/>
      <c r="C676" s="6"/>
      <c r="D676" s="6"/>
      <c r="E676" s="6"/>
      <c r="F676" s="6"/>
      <c r="G676" s="6"/>
      <c r="H676" s="7"/>
      <c r="I676" s="7"/>
      <c r="J676" s="6"/>
      <c r="K676" s="6"/>
      <c r="L676" s="8"/>
      <c r="M676" s="9"/>
      <c r="N676" s="10"/>
    </row>
    <row r="677" spans="1:14" x14ac:dyDescent="0.3">
      <c r="A677" s="6"/>
      <c r="B677" s="6"/>
      <c r="C677" s="6"/>
      <c r="D677" s="6"/>
      <c r="E677" s="6"/>
      <c r="F677" s="6"/>
      <c r="G677" s="6"/>
      <c r="H677" s="7"/>
      <c r="I677" s="7"/>
      <c r="J677" s="6"/>
      <c r="K677" s="6"/>
      <c r="L677" s="8"/>
      <c r="M677" s="9"/>
      <c r="N677" s="10"/>
    </row>
    <row r="678" spans="1:14" x14ac:dyDescent="0.3">
      <c r="A678" s="6"/>
      <c r="B678" s="6"/>
      <c r="C678" s="6"/>
      <c r="D678" s="6"/>
      <c r="E678" s="6"/>
      <c r="F678" s="6"/>
      <c r="G678" s="6"/>
      <c r="H678" s="7"/>
      <c r="I678" s="7"/>
      <c r="J678" s="6"/>
      <c r="K678" s="6"/>
      <c r="L678" s="8"/>
      <c r="M678" s="9"/>
      <c r="N678" s="10"/>
    </row>
    <row r="679" spans="1:14" x14ac:dyDescent="0.3">
      <c r="A679" s="6"/>
      <c r="B679" s="6"/>
      <c r="C679" s="6"/>
      <c r="D679" s="6"/>
      <c r="E679" s="6"/>
      <c r="F679" s="6"/>
      <c r="G679" s="6"/>
      <c r="H679" s="7"/>
      <c r="I679" s="7"/>
      <c r="J679" s="6"/>
      <c r="K679" s="6"/>
      <c r="L679" s="8"/>
      <c r="M679" s="9"/>
      <c r="N679" s="10"/>
    </row>
    <row r="680" spans="1:14" x14ac:dyDescent="0.3">
      <c r="A680" s="6"/>
      <c r="B680" s="6"/>
      <c r="C680" s="6"/>
      <c r="D680" s="6"/>
      <c r="E680" s="6"/>
      <c r="F680" s="6"/>
      <c r="G680" s="6"/>
      <c r="H680" s="7"/>
      <c r="I680" s="7"/>
      <c r="J680" s="6"/>
      <c r="K680" s="6"/>
      <c r="L680" s="8"/>
      <c r="M680" s="9"/>
      <c r="N680" s="10"/>
    </row>
    <row r="681" spans="1:14" x14ac:dyDescent="0.3">
      <c r="A681" s="6"/>
      <c r="B681" s="6"/>
      <c r="C681" s="6"/>
      <c r="D681" s="6"/>
      <c r="E681" s="6"/>
      <c r="F681" s="6"/>
      <c r="G681" s="6"/>
      <c r="H681" s="7"/>
      <c r="I681" s="7"/>
      <c r="J681" s="6"/>
      <c r="K681" s="6"/>
      <c r="L681" s="8"/>
      <c r="M681" s="9"/>
      <c r="N681" s="10"/>
    </row>
    <row r="682" spans="1:14" x14ac:dyDescent="0.3">
      <c r="A682" s="6"/>
      <c r="B682" s="6"/>
      <c r="C682" s="6"/>
      <c r="D682" s="6"/>
      <c r="E682" s="6"/>
      <c r="F682" s="6"/>
      <c r="G682" s="6"/>
      <c r="H682" s="7"/>
      <c r="I682" s="7"/>
      <c r="J682" s="6"/>
      <c r="K682" s="6"/>
      <c r="L682" s="8"/>
      <c r="M682" s="9"/>
      <c r="N682" s="10"/>
    </row>
    <row r="683" spans="1:14" x14ac:dyDescent="0.3">
      <c r="A683" s="6"/>
      <c r="B683" s="6"/>
      <c r="C683" s="6"/>
      <c r="D683" s="6"/>
      <c r="E683" s="6"/>
      <c r="F683" s="6"/>
      <c r="G683" s="6"/>
      <c r="H683" s="7"/>
      <c r="I683" s="7"/>
      <c r="J683" s="6"/>
      <c r="K683" s="6"/>
      <c r="L683" s="8"/>
      <c r="M683" s="9"/>
      <c r="N683" s="10"/>
    </row>
    <row r="684" spans="1:14" x14ac:dyDescent="0.3">
      <c r="A684" s="6"/>
      <c r="B684" s="6"/>
      <c r="C684" s="6"/>
      <c r="D684" s="6"/>
      <c r="E684" s="6"/>
      <c r="F684" s="6"/>
      <c r="G684" s="6"/>
      <c r="H684" s="7"/>
      <c r="I684" s="7"/>
      <c r="J684" s="6"/>
      <c r="K684" s="6"/>
      <c r="L684" s="8"/>
      <c r="M684" s="9"/>
      <c r="N684" s="10"/>
    </row>
    <row r="685" spans="1:14" x14ac:dyDescent="0.3">
      <c r="A685" s="6"/>
      <c r="B685" s="6"/>
      <c r="C685" s="6"/>
      <c r="D685" s="6"/>
      <c r="E685" s="6"/>
      <c r="F685" s="6"/>
      <c r="G685" s="6"/>
      <c r="H685" s="7"/>
      <c r="I685" s="7"/>
      <c r="J685" s="6"/>
      <c r="K685" s="6"/>
      <c r="L685" s="8"/>
      <c r="M685" s="9"/>
      <c r="N685" s="10"/>
    </row>
    <row r="686" spans="1:14" x14ac:dyDescent="0.3">
      <c r="A686" s="6"/>
      <c r="B686" s="6"/>
      <c r="C686" s="6"/>
      <c r="D686" s="6"/>
      <c r="E686" s="6"/>
      <c r="F686" s="6"/>
      <c r="G686" s="6"/>
      <c r="H686" s="7"/>
      <c r="I686" s="7"/>
      <c r="J686" s="6"/>
      <c r="K686" s="6"/>
      <c r="L686" s="8"/>
      <c r="M686" s="9"/>
      <c r="N686" s="10"/>
    </row>
    <row r="687" spans="1:14" x14ac:dyDescent="0.3">
      <c r="A687" s="6"/>
      <c r="B687" s="6"/>
      <c r="C687" s="6"/>
      <c r="D687" s="6"/>
      <c r="E687" s="6"/>
      <c r="F687" s="6"/>
      <c r="G687" s="6"/>
      <c r="H687" s="7"/>
      <c r="I687" s="7"/>
      <c r="J687" s="6"/>
      <c r="K687" s="6"/>
      <c r="L687" s="8"/>
      <c r="M687" s="9"/>
      <c r="N687" s="10"/>
    </row>
  </sheetData>
  <sortState ref="A4:N90">
    <sortCondition ref="A4:A90"/>
  </sortState>
  <mergeCells count="1">
    <mergeCell ref="A1:N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126"/>
  <sheetViews>
    <sheetView tabSelected="1" workbookViewId="0">
      <selection activeCell="N4" sqref="N4"/>
    </sheetView>
  </sheetViews>
  <sheetFormatPr defaultRowHeight="15" customHeight="1" x14ac:dyDescent="0.3"/>
  <cols>
    <col min="1" max="1" width="19.75" style="20" bestFit="1" customWidth="1"/>
    <col min="2" max="2" width="13.875" style="20" bestFit="1" customWidth="1"/>
    <col min="3" max="4" width="8" style="20" bestFit="1" customWidth="1"/>
    <col min="5" max="5" width="8.25" style="20" bestFit="1" customWidth="1"/>
    <col min="6" max="6" width="9.875" style="21" bestFit="1" customWidth="1"/>
    <col min="7" max="7" width="11.75" style="20" bestFit="1" customWidth="1"/>
    <col min="8" max="9" width="10.875" style="20" customWidth="1"/>
    <col min="10" max="10" width="12.625" style="20" customWidth="1"/>
    <col min="11" max="11" width="12" style="20" customWidth="1"/>
    <col min="12" max="16384" width="9" style="18"/>
  </cols>
  <sheetData>
    <row r="1" spans="1:19" ht="21.75" customHeight="1" x14ac:dyDescent="0.3">
      <c r="A1" s="124" t="s">
        <v>32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9" ht="22.5" customHeight="1" x14ac:dyDescent="0.3">
      <c r="A2" s="19"/>
    </row>
    <row r="3" spans="1:19" ht="22.5" customHeight="1" x14ac:dyDescent="0.3">
      <c r="A3" s="125" t="s">
        <v>33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9" s="24" customFormat="1" ht="15" customHeight="1" x14ac:dyDescent="0.3">
      <c r="A4" s="22" t="s">
        <v>34</v>
      </c>
      <c r="B4" s="22" t="s">
        <v>2</v>
      </c>
      <c r="C4" s="22" t="s">
        <v>35</v>
      </c>
      <c r="D4" s="22" t="s">
        <v>36</v>
      </c>
      <c r="E4" s="22" t="s">
        <v>37</v>
      </c>
      <c r="F4" s="22" t="s">
        <v>38</v>
      </c>
      <c r="G4" s="22" t="s">
        <v>39</v>
      </c>
      <c r="H4" s="22" t="s">
        <v>40</v>
      </c>
      <c r="I4" s="22" t="s">
        <v>41</v>
      </c>
      <c r="J4" s="23" t="s">
        <v>42</v>
      </c>
      <c r="K4" s="22" t="s">
        <v>43</v>
      </c>
      <c r="L4" s="28" t="s">
        <v>52</v>
      </c>
      <c r="M4" s="28" t="s">
        <v>50</v>
      </c>
    </row>
    <row r="5" spans="1:19" s="27" customFormat="1" ht="15" hidden="1" customHeight="1" x14ac:dyDescent="0.3">
      <c r="A5" s="25" t="s">
        <v>44</v>
      </c>
      <c r="B5" s="25"/>
      <c r="C5" s="25"/>
      <c r="D5" s="25"/>
      <c r="E5" s="25"/>
      <c r="F5" s="26"/>
      <c r="G5" s="25"/>
      <c r="H5" s="25"/>
      <c r="I5" s="25"/>
      <c r="J5" s="25"/>
      <c r="K5" s="25"/>
      <c r="L5" s="38"/>
      <c r="M5" s="38"/>
    </row>
    <row r="6" spans="1:19" s="24" customFormat="1" ht="15" hidden="1" customHeight="1" x14ac:dyDescent="0.3">
      <c r="A6" s="32" t="s">
        <v>103</v>
      </c>
      <c r="B6" s="32" t="s">
        <v>104</v>
      </c>
      <c r="C6" s="32" t="s">
        <v>105</v>
      </c>
      <c r="D6" s="32" t="s">
        <v>106</v>
      </c>
      <c r="E6" s="32" t="s">
        <v>107</v>
      </c>
      <c r="F6" s="64">
        <v>514.84379999999999</v>
      </c>
      <c r="G6" s="32" t="s">
        <v>76</v>
      </c>
      <c r="H6" s="32" t="s">
        <v>76</v>
      </c>
      <c r="I6" s="32" t="s">
        <v>76</v>
      </c>
      <c r="J6" s="36" t="s">
        <v>45</v>
      </c>
      <c r="K6" s="36"/>
      <c r="L6" s="62">
        <v>143</v>
      </c>
      <c r="M6" s="63" t="s">
        <v>108</v>
      </c>
      <c r="N6" s="67"/>
    </row>
    <row r="7" spans="1:19" s="24" customFormat="1" ht="15" hidden="1" customHeight="1" x14ac:dyDescent="0.3">
      <c r="A7" s="32" t="s">
        <v>109</v>
      </c>
      <c r="B7" s="32" t="s">
        <v>104</v>
      </c>
      <c r="C7" s="32" t="s">
        <v>105</v>
      </c>
      <c r="D7" s="32" t="s">
        <v>106</v>
      </c>
      <c r="E7" s="32" t="s">
        <v>100</v>
      </c>
      <c r="F7" s="64">
        <v>296.07380000000001</v>
      </c>
      <c r="G7" s="32" t="s">
        <v>76</v>
      </c>
      <c r="H7" s="32" t="s">
        <v>76</v>
      </c>
      <c r="I7" s="32" t="s">
        <v>77</v>
      </c>
      <c r="J7" s="36" t="s">
        <v>45</v>
      </c>
      <c r="K7" s="36"/>
      <c r="L7" s="62">
        <v>294</v>
      </c>
      <c r="M7" s="63" t="s">
        <v>110</v>
      </c>
      <c r="N7" s="67"/>
    </row>
    <row r="8" spans="1:19" s="24" customFormat="1" ht="15" hidden="1" customHeight="1" x14ac:dyDescent="0.3">
      <c r="A8" s="32" t="s">
        <v>111</v>
      </c>
      <c r="B8" s="32" t="s">
        <v>104</v>
      </c>
      <c r="C8" s="32" t="s">
        <v>105</v>
      </c>
      <c r="D8" s="32" t="s">
        <v>106</v>
      </c>
      <c r="E8" s="32" t="s">
        <v>99</v>
      </c>
      <c r="F8" s="64">
        <v>226.58879999999999</v>
      </c>
      <c r="G8" s="32" t="s">
        <v>76</v>
      </c>
      <c r="H8" s="32" t="s">
        <v>76</v>
      </c>
      <c r="I8" s="32" t="s">
        <v>76</v>
      </c>
      <c r="J8" s="36" t="s">
        <v>95</v>
      </c>
      <c r="K8" s="36">
        <v>1998</v>
      </c>
      <c r="L8" s="62">
        <v>225</v>
      </c>
      <c r="M8" s="63" t="s">
        <v>110</v>
      </c>
      <c r="N8" s="67"/>
    </row>
    <row r="9" spans="1:19" ht="15" hidden="1" customHeight="1" x14ac:dyDescent="0.3">
      <c r="A9" s="32" t="s">
        <v>112</v>
      </c>
      <c r="B9" s="32" t="s">
        <v>104</v>
      </c>
      <c r="C9" s="32" t="s">
        <v>105</v>
      </c>
      <c r="D9" s="32" t="s">
        <v>106</v>
      </c>
      <c r="E9" s="32" t="s">
        <v>113</v>
      </c>
      <c r="F9" s="64">
        <v>12.735900000000001</v>
      </c>
      <c r="G9" s="32" t="s">
        <v>76</v>
      </c>
      <c r="H9" s="32" t="s">
        <v>76</v>
      </c>
      <c r="I9" s="32" t="s">
        <v>76</v>
      </c>
      <c r="J9" s="36" t="s">
        <v>45</v>
      </c>
      <c r="K9" s="36"/>
      <c r="L9" s="62">
        <v>13</v>
      </c>
      <c r="M9" s="63" t="s">
        <v>75</v>
      </c>
      <c r="N9" s="67"/>
      <c r="S9" s="66"/>
    </row>
    <row r="10" spans="1:19" ht="15" hidden="1" customHeight="1" x14ac:dyDescent="0.3">
      <c r="A10" s="32" t="s">
        <v>114</v>
      </c>
      <c r="B10" s="32" t="s">
        <v>115</v>
      </c>
      <c r="C10" s="32" t="s">
        <v>105</v>
      </c>
      <c r="D10" s="32" t="s">
        <v>116</v>
      </c>
      <c r="E10" s="32">
        <v>213</v>
      </c>
      <c r="F10" s="64">
        <v>1343.3063999999999</v>
      </c>
      <c r="G10" s="32" t="s">
        <v>76</v>
      </c>
      <c r="H10" s="32" t="s">
        <v>76</v>
      </c>
      <c r="I10" s="32" t="s">
        <v>76</v>
      </c>
      <c r="J10" s="36" t="s">
        <v>45</v>
      </c>
      <c r="K10" s="36"/>
      <c r="L10" s="62">
        <v>734</v>
      </c>
      <c r="M10" s="63" t="s">
        <v>74</v>
      </c>
      <c r="N10" s="67"/>
    </row>
    <row r="11" spans="1:19" ht="15" hidden="1" customHeight="1" x14ac:dyDescent="0.3">
      <c r="A11" s="32" t="s">
        <v>117</v>
      </c>
      <c r="B11" s="32" t="s">
        <v>115</v>
      </c>
      <c r="C11" s="32" t="s">
        <v>105</v>
      </c>
      <c r="D11" s="32" t="s">
        <v>116</v>
      </c>
      <c r="E11" s="32" t="s">
        <v>86</v>
      </c>
      <c r="F11" s="64">
        <v>742.49040000000002</v>
      </c>
      <c r="G11" s="32" t="s">
        <v>76</v>
      </c>
      <c r="H11" s="32" t="s">
        <v>76</v>
      </c>
      <c r="I11" s="32" t="s">
        <v>76</v>
      </c>
      <c r="J11" s="36" t="s">
        <v>45</v>
      </c>
      <c r="K11" s="36"/>
      <c r="L11" s="62">
        <v>1369</v>
      </c>
      <c r="M11" s="63" t="s">
        <v>74</v>
      </c>
      <c r="N11" s="67"/>
    </row>
    <row r="12" spans="1:19" ht="15" hidden="1" customHeight="1" x14ac:dyDescent="0.3">
      <c r="A12" s="32" t="s">
        <v>118</v>
      </c>
      <c r="B12" s="32" t="s">
        <v>104</v>
      </c>
      <c r="C12" s="32" t="s">
        <v>105</v>
      </c>
      <c r="D12" s="32" t="s">
        <v>116</v>
      </c>
      <c r="E12" s="32" t="s">
        <v>119</v>
      </c>
      <c r="F12" s="64">
        <v>440.22949999999997</v>
      </c>
      <c r="G12" s="32" t="s">
        <v>76</v>
      </c>
      <c r="H12" s="32" t="s">
        <v>76</v>
      </c>
      <c r="I12" s="32" t="s">
        <v>76</v>
      </c>
      <c r="J12" s="36" t="s">
        <v>45</v>
      </c>
      <c r="K12" s="36"/>
      <c r="L12" s="62">
        <v>443</v>
      </c>
      <c r="M12" s="63" t="s">
        <v>74</v>
      </c>
      <c r="N12" s="67"/>
    </row>
    <row r="13" spans="1:19" ht="15" hidden="1" customHeight="1" x14ac:dyDescent="0.3">
      <c r="A13" s="32" t="s">
        <v>120</v>
      </c>
      <c r="B13" s="32" t="s">
        <v>104</v>
      </c>
      <c r="C13" s="32" t="s">
        <v>105</v>
      </c>
      <c r="D13" s="32" t="s">
        <v>116</v>
      </c>
      <c r="E13" s="32" t="s">
        <v>121</v>
      </c>
      <c r="F13" s="64">
        <v>744.74689999999998</v>
      </c>
      <c r="G13" s="32" t="s">
        <v>76</v>
      </c>
      <c r="H13" s="32" t="s">
        <v>76</v>
      </c>
      <c r="I13" s="32" t="s">
        <v>76</v>
      </c>
      <c r="J13" s="36" t="s">
        <v>45</v>
      </c>
      <c r="K13" s="36"/>
      <c r="L13" s="62">
        <v>409</v>
      </c>
      <c r="M13" s="63" t="s">
        <v>74</v>
      </c>
      <c r="N13" s="67"/>
    </row>
    <row r="14" spans="1:19" ht="15" hidden="1" customHeight="1" x14ac:dyDescent="0.3">
      <c r="A14" s="32" t="s">
        <v>122</v>
      </c>
      <c r="B14" s="32" t="s">
        <v>104</v>
      </c>
      <c r="C14" s="32" t="s">
        <v>105</v>
      </c>
      <c r="D14" s="32" t="s">
        <v>116</v>
      </c>
      <c r="E14" s="32" t="s">
        <v>123</v>
      </c>
      <c r="F14" s="64">
        <v>295.61970000000002</v>
      </c>
      <c r="G14" s="32" t="s">
        <v>76</v>
      </c>
      <c r="H14" s="32" t="s">
        <v>76</v>
      </c>
      <c r="I14" s="32" t="s">
        <v>76</v>
      </c>
      <c r="J14" s="36" t="s">
        <v>45</v>
      </c>
      <c r="K14" s="36"/>
      <c r="L14" s="62">
        <v>291</v>
      </c>
      <c r="M14" s="63" t="s">
        <v>110</v>
      </c>
      <c r="N14" s="67"/>
    </row>
    <row r="15" spans="1:19" ht="15" hidden="1" customHeight="1" x14ac:dyDescent="0.3">
      <c r="A15" s="32" t="s">
        <v>124</v>
      </c>
      <c r="B15" s="32" t="s">
        <v>104</v>
      </c>
      <c r="C15" s="32" t="s">
        <v>105</v>
      </c>
      <c r="D15" s="32" t="s">
        <v>116</v>
      </c>
      <c r="E15" s="32" t="s">
        <v>125</v>
      </c>
      <c r="F15" s="64">
        <v>210.2938</v>
      </c>
      <c r="G15" s="32" t="s">
        <v>76</v>
      </c>
      <c r="H15" s="32" t="s">
        <v>76</v>
      </c>
      <c r="I15" s="32" t="s">
        <v>76</v>
      </c>
      <c r="J15" s="36" t="s">
        <v>45</v>
      </c>
      <c r="K15" s="36"/>
      <c r="L15" s="62">
        <v>207</v>
      </c>
      <c r="M15" s="63" t="s">
        <v>74</v>
      </c>
      <c r="N15" s="67"/>
    </row>
    <row r="16" spans="1:19" ht="15" hidden="1" customHeight="1" x14ac:dyDescent="0.3">
      <c r="A16" s="32" t="s">
        <v>126</v>
      </c>
      <c r="B16" s="32" t="s">
        <v>115</v>
      </c>
      <c r="C16" s="32" t="s">
        <v>105</v>
      </c>
      <c r="D16" s="32" t="s">
        <v>127</v>
      </c>
      <c r="E16" s="32" t="s">
        <v>128</v>
      </c>
      <c r="F16" s="64">
        <v>355.29719999999998</v>
      </c>
      <c r="G16" s="32" t="s">
        <v>76</v>
      </c>
      <c r="H16" s="32" t="s">
        <v>76</v>
      </c>
      <c r="I16" s="32" t="s">
        <v>76</v>
      </c>
      <c r="J16" s="36" t="s">
        <v>45</v>
      </c>
      <c r="K16" s="36"/>
      <c r="L16" s="62">
        <v>364</v>
      </c>
      <c r="M16" s="63" t="s">
        <v>74</v>
      </c>
      <c r="N16" s="67"/>
    </row>
    <row r="17" spans="1:14" ht="15" hidden="1" customHeight="1" x14ac:dyDescent="0.3">
      <c r="A17" s="32" t="s">
        <v>129</v>
      </c>
      <c r="B17" s="32" t="s">
        <v>115</v>
      </c>
      <c r="C17" s="32" t="s">
        <v>105</v>
      </c>
      <c r="D17" s="32" t="s">
        <v>130</v>
      </c>
      <c r="E17" s="32" t="s">
        <v>131</v>
      </c>
      <c r="F17" s="64">
        <v>96.354900000000001</v>
      </c>
      <c r="G17" s="32" t="s">
        <v>76</v>
      </c>
      <c r="H17" s="32" t="s">
        <v>76</v>
      </c>
      <c r="I17" s="32" t="s">
        <v>76</v>
      </c>
      <c r="J17" s="36" t="s">
        <v>45</v>
      </c>
      <c r="K17" s="36"/>
      <c r="L17" s="62">
        <v>99</v>
      </c>
      <c r="M17" s="63" t="s">
        <v>74</v>
      </c>
      <c r="N17" s="67"/>
    </row>
    <row r="18" spans="1:14" ht="15" hidden="1" customHeight="1" x14ac:dyDescent="0.3">
      <c r="A18" s="32" t="s">
        <v>132</v>
      </c>
      <c r="B18" s="32" t="s">
        <v>115</v>
      </c>
      <c r="C18" s="32" t="s">
        <v>105</v>
      </c>
      <c r="D18" s="32" t="s">
        <v>130</v>
      </c>
      <c r="E18" s="32" t="s">
        <v>133</v>
      </c>
      <c r="F18" s="64">
        <v>128.98869999999999</v>
      </c>
      <c r="G18" s="32" t="s">
        <v>76</v>
      </c>
      <c r="H18" s="32" t="s">
        <v>76</v>
      </c>
      <c r="I18" s="32" t="s">
        <v>76</v>
      </c>
      <c r="J18" s="36" t="s">
        <v>45</v>
      </c>
      <c r="K18" s="36"/>
      <c r="L18" s="62">
        <v>126</v>
      </c>
      <c r="M18" s="63" t="s">
        <v>74</v>
      </c>
      <c r="N18" s="67"/>
    </row>
    <row r="19" spans="1:14" ht="15" hidden="1" customHeight="1" x14ac:dyDescent="0.3">
      <c r="A19" s="32" t="s">
        <v>134</v>
      </c>
      <c r="B19" s="32" t="s">
        <v>115</v>
      </c>
      <c r="C19" s="32" t="s">
        <v>105</v>
      </c>
      <c r="D19" s="32" t="s">
        <v>130</v>
      </c>
      <c r="E19" s="32" t="s">
        <v>135</v>
      </c>
      <c r="F19" s="64">
        <v>287.76060000000001</v>
      </c>
      <c r="G19" s="32" t="s">
        <v>76</v>
      </c>
      <c r="H19" s="32" t="s">
        <v>76</v>
      </c>
      <c r="I19" s="32" t="s">
        <v>76</v>
      </c>
      <c r="J19" s="36" t="s">
        <v>45</v>
      </c>
      <c r="K19" s="36"/>
      <c r="L19" s="62">
        <v>291</v>
      </c>
      <c r="M19" s="63" t="s">
        <v>74</v>
      </c>
      <c r="N19" s="67"/>
    </row>
    <row r="20" spans="1:14" ht="15" hidden="1" customHeight="1" x14ac:dyDescent="0.3">
      <c r="A20" s="32" t="s">
        <v>136</v>
      </c>
      <c r="B20" s="32" t="s">
        <v>104</v>
      </c>
      <c r="C20" s="32" t="s">
        <v>137</v>
      </c>
      <c r="D20" s="32" t="s">
        <v>138</v>
      </c>
      <c r="E20" s="32" t="s">
        <v>139</v>
      </c>
      <c r="F20" s="64">
        <v>1010.5707</v>
      </c>
      <c r="G20" s="32" t="s">
        <v>76</v>
      </c>
      <c r="H20" s="32" t="s">
        <v>76</v>
      </c>
      <c r="I20" s="32" t="s">
        <v>140</v>
      </c>
      <c r="J20" s="36" t="s">
        <v>45</v>
      </c>
      <c r="K20" s="36"/>
      <c r="L20" s="62">
        <v>878</v>
      </c>
      <c r="M20" s="63" t="s">
        <v>108</v>
      </c>
      <c r="N20" s="67"/>
    </row>
    <row r="21" spans="1:14" ht="15" hidden="1" customHeight="1" x14ac:dyDescent="0.3">
      <c r="A21" s="32" t="s">
        <v>141</v>
      </c>
      <c r="B21" s="32" t="s">
        <v>104</v>
      </c>
      <c r="C21" s="32" t="s">
        <v>137</v>
      </c>
      <c r="D21" s="32" t="s">
        <v>142</v>
      </c>
      <c r="E21" s="32" t="s">
        <v>143</v>
      </c>
      <c r="F21" s="64">
        <v>572.37599999999998</v>
      </c>
      <c r="G21" s="32" t="s">
        <v>76</v>
      </c>
      <c r="H21" s="32" t="s">
        <v>76</v>
      </c>
      <c r="I21" s="32" t="s">
        <v>76</v>
      </c>
      <c r="J21" s="36" t="s">
        <v>45</v>
      </c>
      <c r="K21" s="36"/>
      <c r="L21" s="62">
        <v>552</v>
      </c>
      <c r="M21" s="63" t="s">
        <v>74</v>
      </c>
      <c r="N21" s="67"/>
    </row>
    <row r="22" spans="1:14" ht="15" hidden="1" customHeight="1" x14ac:dyDescent="0.3">
      <c r="A22" s="32" t="s">
        <v>144</v>
      </c>
      <c r="B22" s="32" t="s">
        <v>104</v>
      </c>
      <c r="C22" s="32" t="s">
        <v>137</v>
      </c>
      <c r="D22" s="32" t="s">
        <v>145</v>
      </c>
      <c r="E22" s="32" t="s">
        <v>88</v>
      </c>
      <c r="F22" s="64">
        <v>401.55880000000002</v>
      </c>
      <c r="G22" s="32" t="s">
        <v>76</v>
      </c>
      <c r="H22" s="32" t="s">
        <v>76</v>
      </c>
      <c r="I22" s="32" t="s">
        <v>76</v>
      </c>
      <c r="J22" s="36" t="s">
        <v>45</v>
      </c>
      <c r="K22" s="36"/>
      <c r="L22" s="62">
        <v>401</v>
      </c>
      <c r="M22" s="63" t="s">
        <v>74</v>
      </c>
      <c r="N22" s="67"/>
    </row>
    <row r="23" spans="1:14" ht="15" hidden="1" customHeight="1" x14ac:dyDescent="0.3">
      <c r="A23" s="32" t="s">
        <v>146</v>
      </c>
      <c r="B23" s="32" t="s">
        <v>115</v>
      </c>
      <c r="C23" s="32" t="s">
        <v>137</v>
      </c>
      <c r="D23" s="32" t="s">
        <v>145</v>
      </c>
      <c r="E23" s="32" t="s">
        <v>89</v>
      </c>
      <c r="F23" s="64">
        <v>646.02599999999995</v>
      </c>
      <c r="G23" s="32" t="s">
        <v>76</v>
      </c>
      <c r="H23" s="32" t="s">
        <v>76</v>
      </c>
      <c r="I23" s="32" t="s">
        <v>76</v>
      </c>
      <c r="J23" s="36" t="s">
        <v>45</v>
      </c>
      <c r="K23" s="36"/>
      <c r="L23" s="62">
        <v>648</v>
      </c>
      <c r="M23" s="63" t="s">
        <v>74</v>
      </c>
      <c r="N23" s="67"/>
    </row>
    <row r="24" spans="1:14" ht="15" hidden="1" customHeight="1" x14ac:dyDescent="0.3">
      <c r="A24" s="32" t="s">
        <v>147</v>
      </c>
      <c r="B24" s="32" t="s">
        <v>104</v>
      </c>
      <c r="C24" s="32" t="s">
        <v>137</v>
      </c>
      <c r="D24" s="32" t="s">
        <v>148</v>
      </c>
      <c r="E24" s="32" t="s">
        <v>87</v>
      </c>
      <c r="F24" s="64">
        <v>136.32339999999999</v>
      </c>
      <c r="G24" s="32" t="s">
        <v>76</v>
      </c>
      <c r="H24" s="32" t="s">
        <v>76</v>
      </c>
      <c r="I24" s="32" t="s">
        <v>77</v>
      </c>
      <c r="J24" s="36" t="s">
        <v>45</v>
      </c>
      <c r="K24" s="36"/>
      <c r="L24" s="62">
        <v>132</v>
      </c>
      <c r="M24" s="63" t="s">
        <v>75</v>
      </c>
      <c r="N24" s="67"/>
    </row>
    <row r="25" spans="1:14" ht="15" hidden="1" customHeight="1" x14ac:dyDescent="0.3">
      <c r="A25" s="32" t="s">
        <v>149</v>
      </c>
      <c r="B25" s="32" t="s">
        <v>104</v>
      </c>
      <c r="C25" s="32" t="s">
        <v>137</v>
      </c>
      <c r="D25" s="32" t="s">
        <v>150</v>
      </c>
      <c r="E25" s="32" t="s">
        <v>151</v>
      </c>
      <c r="F25" s="64">
        <v>116.0016</v>
      </c>
      <c r="G25" s="32" t="s">
        <v>76</v>
      </c>
      <c r="H25" s="32" t="s">
        <v>76</v>
      </c>
      <c r="I25" s="32" t="s">
        <v>77</v>
      </c>
      <c r="J25" s="36" t="s">
        <v>45</v>
      </c>
      <c r="K25" s="36"/>
      <c r="L25" s="62">
        <v>126</v>
      </c>
      <c r="M25" s="63" t="s">
        <v>74</v>
      </c>
      <c r="N25" s="67"/>
    </row>
    <row r="26" spans="1:14" ht="15" hidden="1" customHeight="1" x14ac:dyDescent="0.3">
      <c r="A26" s="32" t="s">
        <v>152</v>
      </c>
      <c r="B26" s="32" t="s">
        <v>115</v>
      </c>
      <c r="C26" s="32" t="s">
        <v>153</v>
      </c>
      <c r="D26" s="32" t="s">
        <v>154</v>
      </c>
      <c r="E26" s="32" t="s">
        <v>155</v>
      </c>
      <c r="F26" s="64">
        <v>160.6885</v>
      </c>
      <c r="G26" s="32" t="s">
        <v>76</v>
      </c>
      <c r="H26" s="32" t="s">
        <v>76</v>
      </c>
      <c r="I26" s="32" t="s">
        <v>77</v>
      </c>
      <c r="J26" s="36" t="s">
        <v>45</v>
      </c>
      <c r="K26" s="36"/>
      <c r="L26" s="62">
        <v>152</v>
      </c>
      <c r="M26" s="63" t="s">
        <v>108</v>
      </c>
      <c r="N26" s="67"/>
    </row>
    <row r="27" spans="1:14" ht="15" hidden="1" customHeight="1" x14ac:dyDescent="0.3">
      <c r="A27" s="32" t="s">
        <v>156</v>
      </c>
      <c r="B27" s="32" t="s">
        <v>115</v>
      </c>
      <c r="C27" s="32" t="s">
        <v>153</v>
      </c>
      <c r="D27" s="32" t="s">
        <v>157</v>
      </c>
      <c r="E27" s="32" t="s">
        <v>158</v>
      </c>
      <c r="F27" s="64">
        <v>395.95690000000002</v>
      </c>
      <c r="G27" s="32" t="s">
        <v>76</v>
      </c>
      <c r="H27" s="32" t="s">
        <v>76</v>
      </c>
      <c r="I27" s="32" t="s">
        <v>76</v>
      </c>
      <c r="J27" s="36" t="s">
        <v>45</v>
      </c>
      <c r="K27" s="36"/>
      <c r="L27" s="62">
        <v>393</v>
      </c>
      <c r="M27" s="63" t="s">
        <v>75</v>
      </c>
      <c r="N27" s="67"/>
    </row>
    <row r="28" spans="1:14" ht="15" hidden="1" customHeight="1" x14ac:dyDescent="0.3">
      <c r="A28" s="32" t="s">
        <v>159</v>
      </c>
      <c r="B28" s="32" t="s">
        <v>104</v>
      </c>
      <c r="C28" s="32" t="s">
        <v>153</v>
      </c>
      <c r="D28" s="32" t="s">
        <v>160</v>
      </c>
      <c r="E28" s="32" t="s">
        <v>85</v>
      </c>
      <c r="F28" s="64">
        <v>294.5324</v>
      </c>
      <c r="G28" s="32" t="s">
        <v>76</v>
      </c>
      <c r="H28" s="32" t="s">
        <v>76</v>
      </c>
      <c r="I28" s="32" t="s">
        <v>76</v>
      </c>
      <c r="J28" s="36" t="s">
        <v>45</v>
      </c>
      <c r="K28" s="36"/>
      <c r="L28" s="62">
        <v>294</v>
      </c>
      <c r="M28" s="63" t="s">
        <v>75</v>
      </c>
      <c r="N28" s="67"/>
    </row>
    <row r="29" spans="1:14" ht="15" hidden="1" customHeight="1" x14ac:dyDescent="0.3">
      <c r="A29" s="32" t="s">
        <v>161</v>
      </c>
      <c r="B29" s="32" t="s">
        <v>104</v>
      </c>
      <c r="C29" s="32" t="s">
        <v>153</v>
      </c>
      <c r="D29" s="32" t="s">
        <v>160</v>
      </c>
      <c r="E29" s="32" t="s">
        <v>162</v>
      </c>
      <c r="F29" s="64">
        <v>204.7619</v>
      </c>
      <c r="G29" s="32" t="s">
        <v>76</v>
      </c>
      <c r="H29" s="32" t="s">
        <v>76</v>
      </c>
      <c r="I29" s="32" t="s">
        <v>76</v>
      </c>
      <c r="J29" s="36" t="s">
        <v>95</v>
      </c>
      <c r="K29" s="36">
        <v>1997</v>
      </c>
      <c r="L29" s="62">
        <v>207</v>
      </c>
      <c r="M29" s="63" t="s">
        <v>74</v>
      </c>
      <c r="N29" s="67"/>
    </row>
    <row r="30" spans="1:14" ht="15" hidden="1" customHeight="1" x14ac:dyDescent="0.3">
      <c r="A30" s="32" t="s">
        <v>163</v>
      </c>
      <c r="B30" s="32" t="s">
        <v>104</v>
      </c>
      <c r="C30" s="32" t="s">
        <v>153</v>
      </c>
      <c r="D30" s="32" t="s">
        <v>160</v>
      </c>
      <c r="E30" s="32" t="s">
        <v>164</v>
      </c>
      <c r="F30" s="64">
        <v>342.45679999999999</v>
      </c>
      <c r="G30" s="32" t="s">
        <v>76</v>
      </c>
      <c r="H30" s="32" t="s">
        <v>76</v>
      </c>
      <c r="I30" s="32" t="s">
        <v>76</v>
      </c>
      <c r="J30" s="36" t="s">
        <v>95</v>
      </c>
      <c r="K30" s="36">
        <v>1997</v>
      </c>
      <c r="L30" s="62">
        <v>352</v>
      </c>
      <c r="M30" s="63" t="s">
        <v>74</v>
      </c>
      <c r="N30" s="67"/>
    </row>
    <row r="31" spans="1:14" ht="15" hidden="1" customHeight="1" x14ac:dyDescent="0.3">
      <c r="A31" s="32" t="s">
        <v>165</v>
      </c>
      <c r="B31" s="32" t="s">
        <v>104</v>
      </c>
      <c r="C31" s="32" t="s">
        <v>153</v>
      </c>
      <c r="D31" s="32" t="s">
        <v>160</v>
      </c>
      <c r="E31" s="32" t="s">
        <v>166</v>
      </c>
      <c r="F31" s="64">
        <v>647.23030000000006</v>
      </c>
      <c r="G31" s="32" t="s">
        <v>76</v>
      </c>
      <c r="H31" s="32" t="s">
        <v>76</v>
      </c>
      <c r="I31" s="32" t="s">
        <v>76</v>
      </c>
      <c r="J31" s="36" t="s">
        <v>45</v>
      </c>
      <c r="K31" s="36"/>
      <c r="L31" s="62">
        <v>483</v>
      </c>
      <c r="M31" s="63" t="s">
        <v>75</v>
      </c>
      <c r="N31" s="67"/>
    </row>
    <row r="32" spans="1:14" ht="15" hidden="1" customHeight="1" x14ac:dyDescent="0.3">
      <c r="A32" s="32" t="s">
        <v>167</v>
      </c>
      <c r="B32" s="32" t="s">
        <v>104</v>
      </c>
      <c r="C32" s="32" t="s">
        <v>153</v>
      </c>
      <c r="D32" s="32" t="s">
        <v>168</v>
      </c>
      <c r="E32" s="32" t="s">
        <v>97</v>
      </c>
      <c r="F32" s="64">
        <v>118.489</v>
      </c>
      <c r="G32" s="32" t="s">
        <v>76</v>
      </c>
      <c r="H32" s="32" t="s">
        <v>76</v>
      </c>
      <c r="I32" s="32" t="s">
        <v>77</v>
      </c>
      <c r="J32" s="36" t="s">
        <v>45</v>
      </c>
      <c r="K32" s="36"/>
      <c r="L32" s="62">
        <v>119</v>
      </c>
      <c r="M32" s="63" t="s">
        <v>74</v>
      </c>
      <c r="N32" s="67"/>
    </row>
    <row r="33" spans="1:14" ht="15" hidden="1" customHeight="1" x14ac:dyDescent="0.3">
      <c r="A33" s="32" t="s">
        <v>169</v>
      </c>
      <c r="B33" s="32" t="s">
        <v>115</v>
      </c>
      <c r="C33" s="32" t="s">
        <v>153</v>
      </c>
      <c r="D33" s="32" t="s">
        <v>170</v>
      </c>
      <c r="E33" s="32" t="s">
        <v>171</v>
      </c>
      <c r="F33" s="64">
        <v>544.3356</v>
      </c>
      <c r="G33" s="32" t="s">
        <v>76</v>
      </c>
      <c r="H33" s="32" t="s">
        <v>76</v>
      </c>
      <c r="I33" s="32" t="s">
        <v>77</v>
      </c>
      <c r="J33" s="36" t="s">
        <v>45</v>
      </c>
      <c r="K33" s="36"/>
      <c r="L33" s="62">
        <v>549</v>
      </c>
      <c r="M33" s="63" t="s">
        <v>75</v>
      </c>
      <c r="N33" s="67"/>
    </row>
    <row r="34" spans="1:14" ht="15" hidden="1" customHeight="1" x14ac:dyDescent="0.3">
      <c r="A34" s="69">
        <v>4.7900350431040696E+18</v>
      </c>
      <c r="B34" s="32" t="s">
        <v>104</v>
      </c>
      <c r="C34" s="32" t="s">
        <v>153</v>
      </c>
      <c r="D34" s="32" t="s">
        <v>172</v>
      </c>
      <c r="E34" s="32" t="s">
        <v>173</v>
      </c>
      <c r="F34" s="64">
        <v>243.74</v>
      </c>
      <c r="G34" s="32" t="s">
        <v>76</v>
      </c>
      <c r="H34" s="32" t="s">
        <v>76</v>
      </c>
      <c r="I34" s="32" t="s">
        <v>76</v>
      </c>
      <c r="J34" s="36" t="s">
        <v>45</v>
      </c>
      <c r="K34" s="36"/>
      <c r="L34" s="62">
        <v>247</v>
      </c>
      <c r="M34" s="63" t="s">
        <v>108</v>
      </c>
      <c r="N34" s="67"/>
    </row>
    <row r="35" spans="1:14" ht="15" hidden="1" customHeight="1" x14ac:dyDescent="0.3">
      <c r="A35" s="32" t="s">
        <v>174</v>
      </c>
      <c r="B35" s="32" t="s">
        <v>175</v>
      </c>
      <c r="C35" s="32" t="s">
        <v>153</v>
      </c>
      <c r="D35" s="32" t="s">
        <v>176</v>
      </c>
      <c r="E35" s="32" t="s">
        <v>177</v>
      </c>
      <c r="F35" s="64">
        <v>243.18260000000001</v>
      </c>
      <c r="G35" s="32" t="s">
        <v>76</v>
      </c>
      <c r="H35" s="32" t="s">
        <v>76</v>
      </c>
      <c r="I35" s="32" t="s">
        <v>77</v>
      </c>
      <c r="J35" s="36" t="s">
        <v>45</v>
      </c>
      <c r="K35" s="36"/>
      <c r="L35" s="62">
        <v>243</v>
      </c>
      <c r="M35" s="63" t="s">
        <v>108</v>
      </c>
      <c r="N35" s="67"/>
    </row>
    <row r="36" spans="1:14" ht="15" hidden="1" customHeight="1" x14ac:dyDescent="0.3">
      <c r="A36" s="32" t="s">
        <v>178</v>
      </c>
      <c r="B36" s="32" t="s">
        <v>104</v>
      </c>
      <c r="C36" s="32" t="s">
        <v>153</v>
      </c>
      <c r="D36" s="32" t="s">
        <v>176</v>
      </c>
      <c r="E36" s="32" t="s">
        <v>179</v>
      </c>
      <c r="F36" s="64">
        <v>245.46209999999999</v>
      </c>
      <c r="G36" s="32" t="s">
        <v>76</v>
      </c>
      <c r="H36" s="32" t="s">
        <v>76</v>
      </c>
      <c r="I36" s="32" t="s">
        <v>76</v>
      </c>
      <c r="J36" s="36" t="s">
        <v>45</v>
      </c>
      <c r="K36" s="36"/>
      <c r="L36" s="62">
        <v>248</v>
      </c>
      <c r="M36" s="63" t="s">
        <v>108</v>
      </c>
      <c r="N36" s="67"/>
    </row>
    <row r="37" spans="1:14" ht="15" hidden="1" customHeight="1" x14ac:dyDescent="0.3">
      <c r="A37" s="32" t="s">
        <v>180</v>
      </c>
      <c r="B37" s="32" t="s">
        <v>115</v>
      </c>
      <c r="C37" s="32" t="s">
        <v>153</v>
      </c>
      <c r="D37" s="32" t="s">
        <v>176</v>
      </c>
      <c r="E37" s="32" t="s">
        <v>181</v>
      </c>
      <c r="F37" s="64">
        <v>76.897499999999994</v>
      </c>
      <c r="G37" s="32" t="s">
        <v>76</v>
      </c>
      <c r="H37" s="32" t="s">
        <v>76</v>
      </c>
      <c r="I37" s="32" t="s">
        <v>76</v>
      </c>
      <c r="J37" s="36" t="s">
        <v>45</v>
      </c>
      <c r="K37" s="36"/>
      <c r="L37" s="62">
        <v>73</v>
      </c>
      <c r="M37" s="63" t="s">
        <v>74</v>
      </c>
      <c r="N37" s="67"/>
    </row>
    <row r="38" spans="1:14" ht="15" hidden="1" customHeight="1" x14ac:dyDescent="0.3">
      <c r="A38" s="32" t="s">
        <v>182</v>
      </c>
      <c r="B38" s="32" t="s">
        <v>115</v>
      </c>
      <c r="C38" s="32" t="s">
        <v>153</v>
      </c>
      <c r="D38" s="32" t="s">
        <v>176</v>
      </c>
      <c r="E38" s="32" t="s">
        <v>183</v>
      </c>
      <c r="F38" s="64">
        <v>90.302599999999998</v>
      </c>
      <c r="G38" s="32" t="s">
        <v>76</v>
      </c>
      <c r="H38" s="32" t="s">
        <v>76</v>
      </c>
      <c r="I38" s="32" t="s">
        <v>77</v>
      </c>
      <c r="J38" s="36" t="s">
        <v>45</v>
      </c>
      <c r="K38" s="36"/>
      <c r="L38" s="62">
        <v>103</v>
      </c>
      <c r="M38" s="63" t="s">
        <v>74</v>
      </c>
      <c r="N38" s="67"/>
    </row>
    <row r="39" spans="1:14" ht="15" hidden="1" customHeight="1" x14ac:dyDescent="0.3">
      <c r="A39" s="32" t="s">
        <v>184</v>
      </c>
      <c r="B39" s="32" t="s">
        <v>115</v>
      </c>
      <c r="C39" s="32" t="s">
        <v>185</v>
      </c>
      <c r="D39" s="32" t="s">
        <v>186</v>
      </c>
      <c r="E39" s="32" t="s">
        <v>187</v>
      </c>
      <c r="F39" s="64">
        <v>336.54520000000002</v>
      </c>
      <c r="G39" s="32" t="s">
        <v>76</v>
      </c>
      <c r="H39" s="32" t="s">
        <v>76</v>
      </c>
      <c r="I39" s="32" t="s">
        <v>76</v>
      </c>
      <c r="J39" s="36" t="s">
        <v>45</v>
      </c>
      <c r="K39" s="36"/>
      <c r="L39" s="62">
        <v>337</v>
      </c>
      <c r="M39" s="63" t="s">
        <v>74</v>
      </c>
      <c r="N39" s="67"/>
    </row>
    <row r="40" spans="1:14" ht="15" hidden="1" customHeight="1" x14ac:dyDescent="0.3">
      <c r="A40" s="32" t="s">
        <v>188</v>
      </c>
      <c r="B40" s="32" t="s">
        <v>115</v>
      </c>
      <c r="C40" s="32" t="s">
        <v>185</v>
      </c>
      <c r="D40" s="32" t="s">
        <v>186</v>
      </c>
      <c r="E40" s="32" t="s">
        <v>189</v>
      </c>
      <c r="F40" s="64">
        <v>304.22219999999999</v>
      </c>
      <c r="G40" s="32" t="s">
        <v>76</v>
      </c>
      <c r="H40" s="32" t="s">
        <v>76</v>
      </c>
      <c r="I40" s="32" t="s">
        <v>76</v>
      </c>
      <c r="J40" s="36" t="s">
        <v>45</v>
      </c>
      <c r="K40" s="36"/>
      <c r="L40" s="62">
        <v>327</v>
      </c>
      <c r="M40" s="63" t="s">
        <v>74</v>
      </c>
      <c r="N40" s="67"/>
    </row>
    <row r="41" spans="1:14" ht="15" hidden="1" customHeight="1" x14ac:dyDescent="0.3">
      <c r="A41" s="32" t="s">
        <v>190</v>
      </c>
      <c r="B41" s="32" t="s">
        <v>104</v>
      </c>
      <c r="C41" s="32" t="s">
        <v>191</v>
      </c>
      <c r="D41" s="32" t="s">
        <v>192</v>
      </c>
      <c r="E41" s="32" t="s">
        <v>98</v>
      </c>
      <c r="F41" s="64">
        <v>1277.2330999999999</v>
      </c>
      <c r="G41" s="32" t="s">
        <v>76</v>
      </c>
      <c r="H41" s="32" t="s">
        <v>76</v>
      </c>
      <c r="I41" s="32" t="s">
        <v>76</v>
      </c>
      <c r="J41" s="36" t="s">
        <v>45</v>
      </c>
      <c r="K41" s="36"/>
      <c r="L41" s="62">
        <v>1269</v>
      </c>
      <c r="M41" s="63" t="s">
        <v>193</v>
      </c>
      <c r="N41" s="67"/>
    </row>
    <row r="42" spans="1:14" ht="15" hidden="1" customHeight="1" x14ac:dyDescent="0.3">
      <c r="A42" s="32" t="s">
        <v>194</v>
      </c>
      <c r="B42" s="32" t="s">
        <v>104</v>
      </c>
      <c r="C42" s="32" t="s">
        <v>191</v>
      </c>
      <c r="D42" s="32" t="s">
        <v>192</v>
      </c>
      <c r="E42" s="32" t="s">
        <v>195</v>
      </c>
      <c r="F42" s="64">
        <v>636.36329999999998</v>
      </c>
      <c r="G42" s="32" t="s">
        <v>76</v>
      </c>
      <c r="H42" s="32" t="s">
        <v>76</v>
      </c>
      <c r="I42" s="32" t="s">
        <v>76</v>
      </c>
      <c r="J42" s="36" t="s">
        <v>45</v>
      </c>
      <c r="K42" s="36"/>
      <c r="L42" s="62">
        <v>623</v>
      </c>
      <c r="M42" s="63" t="s">
        <v>74</v>
      </c>
      <c r="N42" s="67"/>
    </row>
    <row r="43" spans="1:14" ht="15" hidden="1" customHeight="1" x14ac:dyDescent="0.3">
      <c r="A43" s="32" t="s">
        <v>196</v>
      </c>
      <c r="B43" s="32" t="s">
        <v>115</v>
      </c>
      <c r="C43" s="32" t="s">
        <v>191</v>
      </c>
      <c r="D43" s="32" t="s">
        <v>197</v>
      </c>
      <c r="E43" s="32" t="s">
        <v>198</v>
      </c>
      <c r="F43" s="64">
        <v>640.53399999999999</v>
      </c>
      <c r="G43" s="32" t="s">
        <v>76</v>
      </c>
      <c r="H43" s="32" t="s">
        <v>76</v>
      </c>
      <c r="I43" s="32" t="s">
        <v>76</v>
      </c>
      <c r="J43" s="36" t="s">
        <v>45</v>
      </c>
      <c r="K43" s="36"/>
      <c r="L43" s="62">
        <v>632</v>
      </c>
      <c r="M43" s="63" t="s">
        <v>108</v>
      </c>
      <c r="N43" s="67"/>
    </row>
    <row r="44" spans="1:14" ht="15" hidden="1" customHeight="1" x14ac:dyDescent="0.3">
      <c r="A44" s="32" t="s">
        <v>199</v>
      </c>
      <c r="B44" s="32" t="s">
        <v>115</v>
      </c>
      <c r="C44" s="32" t="s">
        <v>191</v>
      </c>
      <c r="D44" s="32" t="s">
        <v>197</v>
      </c>
      <c r="E44" s="32" t="s">
        <v>200</v>
      </c>
      <c r="F44" s="64">
        <v>392.53089999999997</v>
      </c>
      <c r="G44" s="32" t="s">
        <v>76</v>
      </c>
      <c r="H44" s="32" t="s">
        <v>76</v>
      </c>
      <c r="I44" s="32" t="s">
        <v>76</v>
      </c>
      <c r="J44" s="36" t="s">
        <v>45</v>
      </c>
      <c r="K44" s="36"/>
      <c r="L44" s="62">
        <v>384</v>
      </c>
      <c r="M44" s="63" t="s">
        <v>74</v>
      </c>
      <c r="N44" s="67"/>
    </row>
    <row r="45" spans="1:14" ht="15" hidden="1" customHeight="1" x14ac:dyDescent="0.3">
      <c r="A45" s="32" t="s">
        <v>201</v>
      </c>
      <c r="B45" s="32" t="s">
        <v>115</v>
      </c>
      <c r="C45" s="32" t="s">
        <v>191</v>
      </c>
      <c r="D45" s="32" t="s">
        <v>197</v>
      </c>
      <c r="E45" s="32" t="s">
        <v>87</v>
      </c>
      <c r="F45" s="64">
        <v>169.96709999999999</v>
      </c>
      <c r="G45" s="32" t="s">
        <v>76</v>
      </c>
      <c r="H45" s="32" t="s">
        <v>76</v>
      </c>
      <c r="I45" s="32" t="s">
        <v>76</v>
      </c>
      <c r="J45" s="36" t="s">
        <v>45</v>
      </c>
      <c r="K45" s="36"/>
      <c r="L45" s="62">
        <v>162</v>
      </c>
      <c r="M45" s="63" t="s">
        <v>74</v>
      </c>
      <c r="N45" s="67"/>
    </row>
    <row r="46" spans="1:14" ht="15" hidden="1" customHeight="1" x14ac:dyDescent="0.3">
      <c r="A46" s="32" t="s">
        <v>202</v>
      </c>
      <c r="B46" s="32" t="s">
        <v>104</v>
      </c>
      <c r="C46" s="32" t="s">
        <v>191</v>
      </c>
      <c r="D46" s="32" t="s">
        <v>197</v>
      </c>
      <c r="E46" s="32" t="s">
        <v>203</v>
      </c>
      <c r="F46" s="64">
        <v>2900.0128</v>
      </c>
      <c r="G46" s="32" t="s">
        <v>76</v>
      </c>
      <c r="H46" s="32" t="s">
        <v>76</v>
      </c>
      <c r="I46" s="32" t="s">
        <v>76</v>
      </c>
      <c r="J46" s="36" t="s">
        <v>45</v>
      </c>
      <c r="K46" s="36"/>
      <c r="L46" s="62">
        <v>2923</v>
      </c>
      <c r="M46" s="63" t="s">
        <v>74</v>
      </c>
      <c r="N46" s="67"/>
    </row>
    <row r="47" spans="1:14" ht="15" hidden="1" customHeight="1" x14ac:dyDescent="0.3">
      <c r="A47" s="32" t="s">
        <v>204</v>
      </c>
      <c r="B47" s="32" t="s">
        <v>175</v>
      </c>
      <c r="C47" s="32" t="s">
        <v>191</v>
      </c>
      <c r="D47" s="32" t="s">
        <v>197</v>
      </c>
      <c r="E47" s="32" t="s">
        <v>205</v>
      </c>
      <c r="F47" s="64">
        <v>266.2987</v>
      </c>
      <c r="G47" s="32" t="s">
        <v>76</v>
      </c>
      <c r="H47" s="32" t="s">
        <v>76</v>
      </c>
      <c r="I47" s="32" t="s">
        <v>76</v>
      </c>
      <c r="J47" s="36" t="s">
        <v>45</v>
      </c>
      <c r="K47" s="36"/>
      <c r="L47" s="62">
        <v>265</v>
      </c>
      <c r="M47" s="63" t="s">
        <v>74</v>
      </c>
      <c r="N47" s="67"/>
    </row>
    <row r="48" spans="1:14" ht="15" hidden="1" customHeight="1" x14ac:dyDescent="0.3">
      <c r="A48" s="32" t="s">
        <v>206</v>
      </c>
      <c r="B48" s="32" t="s">
        <v>104</v>
      </c>
      <c r="C48" s="32" t="s">
        <v>191</v>
      </c>
      <c r="D48" s="32" t="s">
        <v>197</v>
      </c>
      <c r="E48" s="32" t="s">
        <v>207</v>
      </c>
      <c r="F48" s="64">
        <v>562.27300000000002</v>
      </c>
      <c r="G48" s="32" t="s">
        <v>76</v>
      </c>
      <c r="H48" s="32" t="s">
        <v>76</v>
      </c>
      <c r="I48" s="32" t="s">
        <v>76</v>
      </c>
      <c r="J48" s="36" t="s">
        <v>45</v>
      </c>
      <c r="K48" s="36"/>
      <c r="L48" s="62">
        <v>558</v>
      </c>
      <c r="M48" s="63" t="s">
        <v>108</v>
      </c>
      <c r="N48" s="67"/>
    </row>
    <row r="49" spans="1:14" ht="15" hidden="1" customHeight="1" x14ac:dyDescent="0.3">
      <c r="A49" s="32" t="s">
        <v>208</v>
      </c>
      <c r="B49" s="32" t="s">
        <v>115</v>
      </c>
      <c r="C49" s="32" t="s">
        <v>191</v>
      </c>
      <c r="D49" s="32" t="s">
        <v>209</v>
      </c>
      <c r="E49" s="32" t="s">
        <v>90</v>
      </c>
      <c r="F49" s="64">
        <v>52.290799999999997</v>
      </c>
      <c r="G49" s="32" t="s">
        <v>76</v>
      </c>
      <c r="H49" s="32" t="s">
        <v>76</v>
      </c>
      <c r="I49" s="32" t="s">
        <v>76</v>
      </c>
      <c r="J49" s="36" t="s">
        <v>45</v>
      </c>
      <c r="K49" s="36"/>
      <c r="L49" s="62">
        <v>50</v>
      </c>
      <c r="M49" s="63" t="s">
        <v>74</v>
      </c>
      <c r="N49" s="67"/>
    </row>
    <row r="50" spans="1:14" ht="15" hidden="1" customHeight="1" x14ac:dyDescent="0.3">
      <c r="A50" s="32" t="s">
        <v>210</v>
      </c>
      <c r="B50" s="32" t="s">
        <v>104</v>
      </c>
      <c r="C50" s="32" t="s">
        <v>191</v>
      </c>
      <c r="D50" s="32" t="s">
        <v>211</v>
      </c>
      <c r="E50" s="32" t="s">
        <v>212</v>
      </c>
      <c r="F50" s="64">
        <v>393.96640000000002</v>
      </c>
      <c r="G50" s="32" t="s">
        <v>76</v>
      </c>
      <c r="H50" s="32" t="s">
        <v>76</v>
      </c>
      <c r="I50" s="32" t="s">
        <v>76</v>
      </c>
      <c r="J50" s="36" t="s">
        <v>45</v>
      </c>
      <c r="K50" s="36"/>
      <c r="L50" s="62">
        <v>390</v>
      </c>
      <c r="M50" s="63" t="s">
        <v>74</v>
      </c>
      <c r="N50" s="67"/>
    </row>
    <row r="51" spans="1:14" ht="15" hidden="1" customHeight="1" x14ac:dyDescent="0.3">
      <c r="A51" s="32" t="s">
        <v>213</v>
      </c>
      <c r="B51" s="32" t="s">
        <v>115</v>
      </c>
      <c r="C51" s="32" t="s">
        <v>191</v>
      </c>
      <c r="D51" s="32" t="s">
        <v>214</v>
      </c>
      <c r="E51" s="32" t="s">
        <v>215</v>
      </c>
      <c r="F51" s="64">
        <v>239.2818</v>
      </c>
      <c r="G51" s="32" t="s">
        <v>76</v>
      </c>
      <c r="H51" s="32" t="s">
        <v>76</v>
      </c>
      <c r="I51" s="32" t="s">
        <v>76</v>
      </c>
      <c r="J51" s="36" t="s">
        <v>45</v>
      </c>
      <c r="K51" s="36"/>
      <c r="L51" s="62">
        <v>235</v>
      </c>
      <c r="M51" s="63" t="s">
        <v>108</v>
      </c>
      <c r="N51" s="67"/>
    </row>
    <row r="52" spans="1:14" ht="15" hidden="1" customHeight="1" x14ac:dyDescent="0.3">
      <c r="A52" s="32" t="s">
        <v>216</v>
      </c>
      <c r="B52" s="32" t="s">
        <v>104</v>
      </c>
      <c r="C52" s="32" t="s">
        <v>191</v>
      </c>
      <c r="D52" s="32" t="s">
        <v>214</v>
      </c>
      <c r="E52" s="32" t="s">
        <v>217</v>
      </c>
      <c r="F52" s="64">
        <v>217.9657</v>
      </c>
      <c r="G52" s="32" t="s">
        <v>76</v>
      </c>
      <c r="H52" s="32" t="s">
        <v>76</v>
      </c>
      <c r="I52" s="32" t="s">
        <v>76</v>
      </c>
      <c r="J52" s="36" t="s">
        <v>45</v>
      </c>
      <c r="K52" s="36"/>
      <c r="L52" s="62">
        <v>222</v>
      </c>
      <c r="M52" s="63" t="s">
        <v>108</v>
      </c>
      <c r="N52" s="67"/>
    </row>
    <row r="53" spans="1:14" ht="15" hidden="1" customHeight="1" x14ac:dyDescent="0.3">
      <c r="A53" s="32" t="s">
        <v>218</v>
      </c>
      <c r="B53" s="32" t="s">
        <v>104</v>
      </c>
      <c r="C53" s="32" t="s">
        <v>191</v>
      </c>
      <c r="D53" s="32" t="s">
        <v>214</v>
      </c>
      <c r="E53" s="32" t="s">
        <v>219</v>
      </c>
      <c r="F53" s="64">
        <v>296.1542</v>
      </c>
      <c r="G53" s="32" t="s">
        <v>76</v>
      </c>
      <c r="H53" s="32" t="s">
        <v>76</v>
      </c>
      <c r="I53" s="32" t="s">
        <v>76</v>
      </c>
      <c r="J53" s="36" t="s">
        <v>45</v>
      </c>
      <c r="K53" s="36"/>
      <c r="L53" s="62">
        <v>293</v>
      </c>
      <c r="M53" s="63" t="s">
        <v>74</v>
      </c>
      <c r="N53" s="67"/>
    </row>
    <row r="54" spans="1:14" ht="15" hidden="1" customHeight="1" x14ac:dyDescent="0.3">
      <c r="A54" s="32" t="s">
        <v>220</v>
      </c>
      <c r="B54" s="32" t="s">
        <v>104</v>
      </c>
      <c r="C54" s="32" t="s">
        <v>191</v>
      </c>
      <c r="D54" s="32" t="s">
        <v>214</v>
      </c>
      <c r="E54" s="32" t="s">
        <v>221</v>
      </c>
      <c r="F54" s="64">
        <v>248.23410000000001</v>
      </c>
      <c r="G54" s="32" t="s">
        <v>76</v>
      </c>
      <c r="H54" s="32" t="s">
        <v>76</v>
      </c>
      <c r="I54" s="32" t="s">
        <v>76</v>
      </c>
      <c r="J54" s="36" t="s">
        <v>45</v>
      </c>
      <c r="K54" s="36"/>
      <c r="L54" s="62">
        <v>238</v>
      </c>
      <c r="M54" s="63" t="s">
        <v>75</v>
      </c>
      <c r="N54" s="67"/>
    </row>
    <row r="55" spans="1:14" ht="15" hidden="1" customHeight="1" x14ac:dyDescent="0.3">
      <c r="A55" s="32" t="s">
        <v>222</v>
      </c>
      <c r="B55" s="32" t="s">
        <v>104</v>
      </c>
      <c r="C55" s="32" t="s">
        <v>191</v>
      </c>
      <c r="D55" s="32" t="s">
        <v>223</v>
      </c>
      <c r="E55" s="32" t="s">
        <v>81</v>
      </c>
      <c r="F55" s="64">
        <v>422.67419999999998</v>
      </c>
      <c r="G55" s="32" t="s">
        <v>76</v>
      </c>
      <c r="H55" s="32" t="s">
        <v>76</v>
      </c>
      <c r="I55" s="32" t="s">
        <v>76</v>
      </c>
      <c r="J55" s="36" t="s">
        <v>45</v>
      </c>
      <c r="K55" s="36"/>
      <c r="L55" s="62">
        <v>419</v>
      </c>
      <c r="M55" s="63" t="s">
        <v>74</v>
      </c>
      <c r="N55" s="67"/>
    </row>
    <row r="56" spans="1:14" ht="15" hidden="1" customHeight="1" x14ac:dyDescent="0.3">
      <c r="A56" s="32" t="s">
        <v>224</v>
      </c>
      <c r="B56" s="32" t="s">
        <v>104</v>
      </c>
      <c r="C56" s="32" t="s">
        <v>191</v>
      </c>
      <c r="D56" s="32" t="s">
        <v>223</v>
      </c>
      <c r="E56" s="32" t="s">
        <v>225</v>
      </c>
      <c r="F56" s="64">
        <v>130.32900000000001</v>
      </c>
      <c r="G56" s="32" t="s">
        <v>76</v>
      </c>
      <c r="H56" s="32" t="s">
        <v>76</v>
      </c>
      <c r="I56" s="32" t="s">
        <v>76</v>
      </c>
      <c r="J56" s="36" t="s">
        <v>45</v>
      </c>
      <c r="K56" s="36"/>
      <c r="L56" s="62">
        <v>129</v>
      </c>
      <c r="M56" s="63" t="s">
        <v>74</v>
      </c>
      <c r="N56" s="67"/>
    </row>
    <row r="57" spans="1:14" ht="15" hidden="1" customHeight="1" x14ac:dyDescent="0.3">
      <c r="A57" s="32" t="s">
        <v>226</v>
      </c>
      <c r="B57" s="32" t="s">
        <v>104</v>
      </c>
      <c r="C57" s="32" t="s">
        <v>191</v>
      </c>
      <c r="D57" s="32" t="s">
        <v>223</v>
      </c>
      <c r="E57" s="32" t="s">
        <v>227</v>
      </c>
      <c r="F57" s="64">
        <v>205.0334</v>
      </c>
      <c r="G57" s="32" t="s">
        <v>76</v>
      </c>
      <c r="H57" s="32" t="s">
        <v>76</v>
      </c>
      <c r="I57" s="32" t="s">
        <v>76</v>
      </c>
      <c r="J57" s="36" t="s">
        <v>45</v>
      </c>
      <c r="K57" s="36"/>
      <c r="L57" s="62">
        <v>208</v>
      </c>
      <c r="M57" s="63" t="s">
        <v>108</v>
      </c>
      <c r="N57" s="67"/>
    </row>
    <row r="58" spans="1:14" ht="15" customHeight="1" x14ac:dyDescent="0.3">
      <c r="A58" s="32" t="s">
        <v>228</v>
      </c>
      <c r="B58" s="32" t="s">
        <v>104</v>
      </c>
      <c r="C58" s="32" t="s">
        <v>229</v>
      </c>
      <c r="D58" s="32" t="s">
        <v>230</v>
      </c>
      <c r="E58" s="32" t="s">
        <v>231</v>
      </c>
      <c r="F58" s="64">
        <v>303.99950000000001</v>
      </c>
      <c r="G58" s="32" t="s">
        <v>76</v>
      </c>
      <c r="H58" s="32" t="s">
        <v>76</v>
      </c>
      <c r="I58" s="32" t="s">
        <v>76</v>
      </c>
      <c r="J58" s="36" t="s">
        <v>45</v>
      </c>
      <c r="K58" s="36"/>
      <c r="L58" s="62">
        <v>311</v>
      </c>
      <c r="M58" s="63" t="s">
        <v>74</v>
      </c>
      <c r="N58" s="67"/>
    </row>
    <row r="59" spans="1:14" ht="15" customHeight="1" x14ac:dyDescent="0.3">
      <c r="A59" s="69">
        <v>4.7900380221056799E+18</v>
      </c>
      <c r="B59" s="32" t="s">
        <v>104</v>
      </c>
      <c r="C59" s="32" t="s">
        <v>229</v>
      </c>
      <c r="D59" s="32" t="s">
        <v>232</v>
      </c>
      <c r="E59" s="32" t="s">
        <v>233</v>
      </c>
      <c r="F59" s="64">
        <v>429.51150000000001</v>
      </c>
      <c r="G59" s="32" t="s">
        <v>234</v>
      </c>
      <c r="H59" s="32" t="s">
        <v>235</v>
      </c>
      <c r="I59" s="32" t="s">
        <v>140</v>
      </c>
      <c r="J59" s="36" t="s">
        <v>236</v>
      </c>
      <c r="K59" s="36" t="s">
        <v>237</v>
      </c>
      <c r="L59" s="62">
        <v>410</v>
      </c>
      <c r="M59" s="63" t="s">
        <v>74</v>
      </c>
      <c r="N59" s="67"/>
    </row>
    <row r="60" spans="1:14" ht="15" customHeight="1" x14ac:dyDescent="0.3">
      <c r="A60" s="32" t="s">
        <v>238</v>
      </c>
      <c r="B60" s="32" t="s">
        <v>104</v>
      </c>
      <c r="C60" s="32" t="s">
        <v>229</v>
      </c>
      <c r="D60" s="32" t="s">
        <v>239</v>
      </c>
      <c r="E60" s="32" t="s">
        <v>240</v>
      </c>
      <c r="F60" s="64">
        <v>74.198599999999999</v>
      </c>
      <c r="G60" s="32" t="s">
        <v>76</v>
      </c>
      <c r="H60" s="32" t="s">
        <v>76</v>
      </c>
      <c r="I60" s="32" t="s">
        <v>76</v>
      </c>
      <c r="J60" s="36" t="s">
        <v>45</v>
      </c>
      <c r="K60" s="36"/>
      <c r="L60" s="62">
        <v>73</v>
      </c>
      <c r="M60" s="63" t="s">
        <v>74</v>
      </c>
      <c r="N60" s="67"/>
    </row>
    <row r="61" spans="1:14" ht="15" customHeight="1" x14ac:dyDescent="0.3">
      <c r="A61" s="32" t="s">
        <v>241</v>
      </c>
      <c r="B61" s="32" t="s">
        <v>115</v>
      </c>
      <c r="C61" s="32" t="s">
        <v>229</v>
      </c>
      <c r="D61" s="32" t="s">
        <v>242</v>
      </c>
      <c r="E61" s="32" t="s">
        <v>84</v>
      </c>
      <c r="F61" s="64">
        <v>112.5573</v>
      </c>
      <c r="G61" s="32" t="s">
        <v>76</v>
      </c>
      <c r="H61" s="32" t="s">
        <v>76</v>
      </c>
      <c r="I61" s="32" t="s">
        <v>76</v>
      </c>
      <c r="J61" s="36" t="s">
        <v>45</v>
      </c>
      <c r="K61" s="36"/>
      <c r="L61" s="62">
        <v>103</v>
      </c>
      <c r="M61" s="63" t="s">
        <v>74</v>
      </c>
      <c r="N61" s="67"/>
    </row>
    <row r="62" spans="1:14" ht="15" customHeight="1" x14ac:dyDescent="0.3">
      <c r="A62" s="32" t="s">
        <v>243</v>
      </c>
      <c r="B62" s="32" t="s">
        <v>104</v>
      </c>
      <c r="C62" s="32" t="s">
        <v>229</v>
      </c>
      <c r="D62" s="32" t="s">
        <v>244</v>
      </c>
      <c r="E62" s="32" t="s">
        <v>245</v>
      </c>
      <c r="F62" s="64">
        <v>320.13830000000002</v>
      </c>
      <c r="G62" s="32" t="s">
        <v>76</v>
      </c>
      <c r="H62" s="32" t="s">
        <v>76</v>
      </c>
      <c r="I62" s="32" t="s">
        <v>76</v>
      </c>
      <c r="J62" s="36" t="s">
        <v>45</v>
      </c>
      <c r="K62" s="36"/>
      <c r="L62" s="62">
        <v>334</v>
      </c>
      <c r="M62" s="63" t="s">
        <v>74</v>
      </c>
      <c r="N62" s="67"/>
    </row>
    <row r="63" spans="1:14" ht="15" customHeight="1" x14ac:dyDescent="0.3">
      <c r="A63" s="32" t="s">
        <v>246</v>
      </c>
      <c r="B63" s="32" t="s">
        <v>104</v>
      </c>
      <c r="C63" s="32" t="s">
        <v>229</v>
      </c>
      <c r="D63" s="32" t="s">
        <v>244</v>
      </c>
      <c r="E63" s="32" t="s">
        <v>247</v>
      </c>
      <c r="F63" s="64">
        <v>277.8956</v>
      </c>
      <c r="G63" s="32" t="s">
        <v>76</v>
      </c>
      <c r="H63" s="32" t="s">
        <v>76</v>
      </c>
      <c r="I63" s="32" t="s">
        <v>76</v>
      </c>
      <c r="J63" s="36" t="s">
        <v>45</v>
      </c>
      <c r="K63" s="36"/>
      <c r="L63" s="62">
        <v>278</v>
      </c>
      <c r="M63" s="63" t="s">
        <v>74</v>
      </c>
      <c r="N63" s="67"/>
    </row>
    <row r="64" spans="1:14" ht="15" customHeight="1" x14ac:dyDescent="0.3">
      <c r="A64" s="32" t="s">
        <v>248</v>
      </c>
      <c r="B64" s="32" t="s">
        <v>104</v>
      </c>
      <c r="C64" s="32" t="s">
        <v>229</v>
      </c>
      <c r="D64" s="32" t="s">
        <v>244</v>
      </c>
      <c r="E64" s="32" t="s">
        <v>249</v>
      </c>
      <c r="F64" s="64">
        <v>588.16790000000003</v>
      </c>
      <c r="G64" s="32" t="s">
        <v>76</v>
      </c>
      <c r="H64" s="32" t="s">
        <v>76</v>
      </c>
      <c r="I64" s="32" t="s">
        <v>76</v>
      </c>
      <c r="J64" s="36" t="s">
        <v>45</v>
      </c>
      <c r="K64" s="36"/>
      <c r="L64" s="62">
        <v>575</v>
      </c>
      <c r="M64" s="63" t="s">
        <v>74</v>
      </c>
      <c r="N64" s="67"/>
    </row>
    <row r="65" spans="1:14" ht="15" customHeight="1" x14ac:dyDescent="0.3">
      <c r="A65" s="32" t="s">
        <v>250</v>
      </c>
      <c r="B65" s="32" t="s">
        <v>115</v>
      </c>
      <c r="C65" s="32" t="s">
        <v>229</v>
      </c>
      <c r="D65" s="32" t="s">
        <v>244</v>
      </c>
      <c r="E65" s="32" t="s">
        <v>91</v>
      </c>
      <c r="F65" s="64">
        <v>449.8811</v>
      </c>
      <c r="G65" s="32" t="s">
        <v>76</v>
      </c>
      <c r="H65" s="32" t="s">
        <v>76</v>
      </c>
      <c r="I65" s="32" t="s">
        <v>76</v>
      </c>
      <c r="J65" s="36" t="s">
        <v>45</v>
      </c>
      <c r="K65" s="36"/>
      <c r="L65" s="62">
        <v>456</v>
      </c>
      <c r="M65" s="63" t="s">
        <v>74</v>
      </c>
      <c r="N65" s="67"/>
    </row>
    <row r="66" spans="1:14" ht="15" customHeight="1" x14ac:dyDescent="0.3">
      <c r="A66" s="32" t="s">
        <v>251</v>
      </c>
      <c r="B66" s="32" t="s">
        <v>115</v>
      </c>
      <c r="C66" s="32" t="s">
        <v>229</v>
      </c>
      <c r="D66" s="32" t="s">
        <v>244</v>
      </c>
      <c r="E66" s="32" t="s">
        <v>252</v>
      </c>
      <c r="F66" s="64">
        <v>1317.8779999999999</v>
      </c>
      <c r="G66" s="32" t="s">
        <v>76</v>
      </c>
      <c r="H66" s="32" t="s">
        <v>76</v>
      </c>
      <c r="I66" s="32" t="s">
        <v>76</v>
      </c>
      <c r="J66" s="36" t="s">
        <v>45</v>
      </c>
      <c r="K66" s="36"/>
      <c r="L66" s="62">
        <v>1355</v>
      </c>
      <c r="M66" s="63" t="s">
        <v>74</v>
      </c>
      <c r="N66" s="67"/>
    </row>
    <row r="67" spans="1:14" ht="15" hidden="1" customHeight="1" x14ac:dyDescent="0.3">
      <c r="A67" s="32" t="s">
        <v>253</v>
      </c>
      <c r="B67" s="32" t="s">
        <v>104</v>
      </c>
      <c r="C67" s="32" t="s">
        <v>254</v>
      </c>
      <c r="D67" s="32" t="s">
        <v>255</v>
      </c>
      <c r="E67" s="32" t="s">
        <v>256</v>
      </c>
      <c r="F67" s="64">
        <v>319.36590000000001</v>
      </c>
      <c r="G67" s="32" t="s">
        <v>76</v>
      </c>
      <c r="H67" s="32" t="s">
        <v>76</v>
      </c>
      <c r="I67" s="32" t="s">
        <v>76</v>
      </c>
      <c r="J67" s="36" t="s">
        <v>45</v>
      </c>
      <c r="K67" s="36"/>
      <c r="L67" s="62">
        <v>308</v>
      </c>
      <c r="M67" s="63" t="s">
        <v>108</v>
      </c>
      <c r="N67" s="67"/>
    </row>
    <row r="68" spans="1:14" ht="15" hidden="1" customHeight="1" x14ac:dyDescent="0.3">
      <c r="A68" s="32" t="s">
        <v>257</v>
      </c>
      <c r="B68" s="32" t="s">
        <v>104</v>
      </c>
      <c r="C68" s="32" t="s">
        <v>254</v>
      </c>
      <c r="D68" s="32" t="s">
        <v>255</v>
      </c>
      <c r="E68" s="32" t="s">
        <v>258</v>
      </c>
      <c r="F68" s="64">
        <v>27.847300000000001</v>
      </c>
      <c r="G68" s="32" t="s">
        <v>76</v>
      </c>
      <c r="H68" s="32" t="s">
        <v>76</v>
      </c>
      <c r="I68" s="32" t="s">
        <v>76</v>
      </c>
      <c r="J68" s="36" t="s">
        <v>45</v>
      </c>
      <c r="K68" s="36"/>
      <c r="L68" s="62">
        <v>28</v>
      </c>
      <c r="M68" s="63" t="s">
        <v>74</v>
      </c>
      <c r="N68" s="67"/>
    </row>
    <row r="69" spans="1:14" ht="15" hidden="1" customHeight="1" x14ac:dyDescent="0.3">
      <c r="A69" s="32" t="s">
        <v>259</v>
      </c>
      <c r="B69" s="32" t="s">
        <v>104</v>
      </c>
      <c r="C69" s="32" t="s">
        <v>254</v>
      </c>
      <c r="D69" s="32" t="s">
        <v>260</v>
      </c>
      <c r="E69" s="32" t="s">
        <v>261</v>
      </c>
      <c r="F69" s="64">
        <v>342.38819999999998</v>
      </c>
      <c r="G69" s="32" t="s">
        <v>76</v>
      </c>
      <c r="H69" s="32" t="s">
        <v>76</v>
      </c>
      <c r="I69" s="32" t="s">
        <v>76</v>
      </c>
      <c r="J69" s="36" t="s">
        <v>45</v>
      </c>
      <c r="K69" s="36"/>
      <c r="L69" s="62">
        <v>345</v>
      </c>
      <c r="M69" s="63" t="s">
        <v>75</v>
      </c>
      <c r="N69" s="67"/>
    </row>
    <row r="70" spans="1:14" ht="15" hidden="1" customHeight="1" x14ac:dyDescent="0.3">
      <c r="A70" s="32" t="s">
        <v>262</v>
      </c>
      <c r="B70" s="32" t="s">
        <v>104</v>
      </c>
      <c r="C70" s="32" t="s">
        <v>254</v>
      </c>
      <c r="D70" s="32" t="s">
        <v>263</v>
      </c>
      <c r="E70" s="32" t="s">
        <v>93</v>
      </c>
      <c r="F70" s="64">
        <v>43.069699999999997</v>
      </c>
      <c r="G70" s="32" t="s">
        <v>76</v>
      </c>
      <c r="H70" s="32" t="s">
        <v>76</v>
      </c>
      <c r="I70" s="32" t="s">
        <v>76</v>
      </c>
      <c r="J70" s="36" t="s">
        <v>45</v>
      </c>
      <c r="K70" s="36"/>
      <c r="L70" s="62">
        <v>48</v>
      </c>
      <c r="M70" s="63" t="s">
        <v>74</v>
      </c>
      <c r="N70" s="67"/>
    </row>
    <row r="71" spans="1:14" ht="15" hidden="1" customHeight="1" x14ac:dyDescent="0.3">
      <c r="A71" s="32" t="s">
        <v>264</v>
      </c>
      <c r="B71" s="32" t="s">
        <v>104</v>
      </c>
      <c r="C71" s="32" t="s">
        <v>254</v>
      </c>
      <c r="D71" s="32" t="s">
        <v>263</v>
      </c>
      <c r="E71" s="32" t="s">
        <v>265</v>
      </c>
      <c r="F71" s="64">
        <v>317.9289</v>
      </c>
      <c r="G71" s="32" t="s">
        <v>76</v>
      </c>
      <c r="H71" s="32" t="s">
        <v>76</v>
      </c>
      <c r="I71" s="32" t="s">
        <v>76</v>
      </c>
      <c r="J71" s="36" t="s">
        <v>45</v>
      </c>
      <c r="K71" s="36"/>
      <c r="L71" s="62">
        <v>328</v>
      </c>
      <c r="M71" s="63" t="s">
        <v>74</v>
      </c>
      <c r="N71" s="67"/>
    </row>
    <row r="72" spans="1:14" ht="15" hidden="1" customHeight="1" x14ac:dyDescent="0.3">
      <c r="A72" s="32" t="s">
        <v>266</v>
      </c>
      <c r="B72" s="32" t="s">
        <v>104</v>
      </c>
      <c r="C72" s="32" t="s">
        <v>254</v>
      </c>
      <c r="D72" s="32" t="s">
        <v>267</v>
      </c>
      <c r="E72" s="32" t="s">
        <v>268</v>
      </c>
      <c r="F72" s="64">
        <v>66.8249</v>
      </c>
      <c r="G72" s="32" t="s">
        <v>76</v>
      </c>
      <c r="H72" s="32" t="s">
        <v>76</v>
      </c>
      <c r="I72" s="32" t="s">
        <v>76</v>
      </c>
      <c r="J72" s="36" t="s">
        <v>45</v>
      </c>
      <c r="K72" s="36"/>
      <c r="L72" s="62">
        <v>83</v>
      </c>
      <c r="M72" s="63" t="s">
        <v>108</v>
      </c>
      <c r="N72" s="67"/>
    </row>
    <row r="73" spans="1:14" ht="15" hidden="1" customHeight="1" x14ac:dyDescent="0.3">
      <c r="A73" s="32" t="s">
        <v>269</v>
      </c>
      <c r="B73" s="32" t="s">
        <v>115</v>
      </c>
      <c r="C73" s="32" t="s">
        <v>254</v>
      </c>
      <c r="D73" s="32" t="s">
        <v>267</v>
      </c>
      <c r="E73" s="32" t="s">
        <v>270</v>
      </c>
      <c r="F73" s="64">
        <v>161.74629999999999</v>
      </c>
      <c r="G73" s="32" t="s">
        <v>76</v>
      </c>
      <c r="H73" s="32" t="s">
        <v>76</v>
      </c>
      <c r="I73" s="32" t="s">
        <v>76</v>
      </c>
      <c r="J73" s="36" t="s">
        <v>45</v>
      </c>
      <c r="K73" s="36"/>
      <c r="L73" s="62">
        <v>195</v>
      </c>
      <c r="M73" s="63" t="s">
        <v>74</v>
      </c>
      <c r="N73" s="67"/>
    </row>
    <row r="74" spans="1:14" ht="15" hidden="1" customHeight="1" x14ac:dyDescent="0.3">
      <c r="A74" s="32" t="s">
        <v>271</v>
      </c>
      <c r="B74" s="32" t="s">
        <v>115</v>
      </c>
      <c r="C74" s="32" t="s">
        <v>254</v>
      </c>
      <c r="D74" s="32" t="s">
        <v>267</v>
      </c>
      <c r="E74" s="32" t="s">
        <v>79</v>
      </c>
      <c r="F74" s="64">
        <v>487.93599999999998</v>
      </c>
      <c r="G74" s="32" t="s">
        <v>76</v>
      </c>
      <c r="H74" s="32" t="s">
        <v>76</v>
      </c>
      <c r="I74" s="32" t="s">
        <v>76</v>
      </c>
      <c r="J74" s="36" t="s">
        <v>45</v>
      </c>
      <c r="K74" s="36"/>
      <c r="L74" s="62">
        <v>482</v>
      </c>
      <c r="M74" s="63" t="s">
        <v>74</v>
      </c>
      <c r="N74" s="67"/>
    </row>
    <row r="75" spans="1:14" ht="15" hidden="1" customHeight="1" x14ac:dyDescent="0.3">
      <c r="A75" s="32" t="s">
        <v>272</v>
      </c>
      <c r="B75" s="32" t="s">
        <v>104</v>
      </c>
      <c r="C75" s="32" t="s">
        <v>254</v>
      </c>
      <c r="D75" s="32" t="s">
        <v>267</v>
      </c>
      <c r="E75" s="32" t="s">
        <v>123</v>
      </c>
      <c r="F75" s="64">
        <v>423.67489999999998</v>
      </c>
      <c r="G75" s="32" t="s">
        <v>76</v>
      </c>
      <c r="H75" s="32" t="s">
        <v>76</v>
      </c>
      <c r="I75" s="32" t="s">
        <v>76</v>
      </c>
      <c r="J75" s="36" t="s">
        <v>45</v>
      </c>
      <c r="K75" s="36"/>
      <c r="L75" s="62">
        <v>433</v>
      </c>
      <c r="M75" s="63" t="s">
        <v>75</v>
      </c>
      <c r="N75" s="67"/>
    </row>
    <row r="76" spans="1:14" ht="15" hidden="1" customHeight="1" x14ac:dyDescent="0.3">
      <c r="A76" s="32" t="s">
        <v>273</v>
      </c>
      <c r="B76" s="32" t="s">
        <v>104</v>
      </c>
      <c r="C76" s="32" t="s">
        <v>254</v>
      </c>
      <c r="D76" s="32" t="s">
        <v>274</v>
      </c>
      <c r="E76" s="32" t="s">
        <v>92</v>
      </c>
      <c r="F76" s="64">
        <v>632.11890000000005</v>
      </c>
      <c r="G76" s="32" t="s">
        <v>76</v>
      </c>
      <c r="H76" s="32" t="s">
        <v>76</v>
      </c>
      <c r="I76" s="32" t="s">
        <v>76</v>
      </c>
      <c r="J76" s="36" t="s">
        <v>45</v>
      </c>
      <c r="K76" s="36"/>
      <c r="L76" s="62">
        <v>648</v>
      </c>
      <c r="M76" s="63" t="s">
        <v>75</v>
      </c>
      <c r="N76" s="67"/>
    </row>
    <row r="77" spans="1:14" ht="15" hidden="1" customHeight="1" x14ac:dyDescent="0.3">
      <c r="A77" s="32" t="s">
        <v>275</v>
      </c>
      <c r="B77" s="32" t="s">
        <v>104</v>
      </c>
      <c r="C77" s="32" t="s">
        <v>254</v>
      </c>
      <c r="D77" s="32" t="s">
        <v>276</v>
      </c>
      <c r="E77" s="32" t="s">
        <v>277</v>
      </c>
      <c r="F77" s="64">
        <v>510.08449999999999</v>
      </c>
      <c r="G77" s="32" t="s">
        <v>76</v>
      </c>
      <c r="H77" s="32" t="s">
        <v>76</v>
      </c>
      <c r="I77" s="32" t="s">
        <v>76</v>
      </c>
      <c r="J77" s="36" t="s">
        <v>45</v>
      </c>
      <c r="K77" s="36"/>
      <c r="L77" s="62">
        <v>449</v>
      </c>
      <c r="M77" s="63" t="s">
        <v>75</v>
      </c>
      <c r="N77" s="67"/>
    </row>
    <row r="78" spans="1:14" ht="15" hidden="1" customHeight="1" x14ac:dyDescent="0.3">
      <c r="A78" s="32" t="s">
        <v>278</v>
      </c>
      <c r="B78" s="32" t="s">
        <v>104</v>
      </c>
      <c r="C78" s="32" t="s">
        <v>254</v>
      </c>
      <c r="D78" s="32" t="s">
        <v>276</v>
      </c>
      <c r="E78" s="32" t="s">
        <v>83</v>
      </c>
      <c r="F78" s="64">
        <v>183.60759999999999</v>
      </c>
      <c r="G78" s="32" t="s">
        <v>76</v>
      </c>
      <c r="H78" s="32" t="s">
        <v>76</v>
      </c>
      <c r="I78" s="32" t="s">
        <v>76</v>
      </c>
      <c r="J78" s="36" t="s">
        <v>45</v>
      </c>
      <c r="K78" s="36"/>
      <c r="L78" s="62">
        <v>184</v>
      </c>
      <c r="M78" s="63" t="s">
        <v>110</v>
      </c>
      <c r="N78" s="67"/>
    </row>
    <row r="79" spans="1:14" ht="15" hidden="1" customHeight="1" x14ac:dyDescent="0.3">
      <c r="A79" s="32" t="s">
        <v>279</v>
      </c>
      <c r="B79" s="32" t="s">
        <v>104</v>
      </c>
      <c r="C79" s="32" t="s">
        <v>254</v>
      </c>
      <c r="D79" s="32" t="s">
        <v>280</v>
      </c>
      <c r="E79" s="32" t="s">
        <v>281</v>
      </c>
      <c r="F79" s="64">
        <v>624.89859999999999</v>
      </c>
      <c r="G79" s="32" t="s">
        <v>76</v>
      </c>
      <c r="H79" s="32" t="s">
        <v>76</v>
      </c>
      <c r="I79" s="32" t="s">
        <v>76</v>
      </c>
      <c r="J79" s="36" t="s">
        <v>45</v>
      </c>
      <c r="K79" s="36"/>
      <c r="L79" s="62">
        <v>630</v>
      </c>
      <c r="M79" s="63" t="s">
        <v>75</v>
      </c>
      <c r="N79" s="67"/>
    </row>
    <row r="80" spans="1:14" ht="15" hidden="1" customHeight="1" x14ac:dyDescent="0.3">
      <c r="A80" s="32" t="s">
        <v>282</v>
      </c>
      <c r="B80" s="32" t="s">
        <v>115</v>
      </c>
      <c r="C80" s="32" t="s">
        <v>254</v>
      </c>
      <c r="D80" s="32" t="s">
        <v>283</v>
      </c>
      <c r="E80" s="32" t="s">
        <v>284</v>
      </c>
      <c r="F80" s="64">
        <v>1361.1331</v>
      </c>
      <c r="G80" s="32" t="s">
        <v>76</v>
      </c>
      <c r="H80" s="32" t="s">
        <v>76</v>
      </c>
      <c r="I80" s="32" t="s">
        <v>76</v>
      </c>
      <c r="J80" s="36" t="s">
        <v>45</v>
      </c>
      <c r="K80" s="36"/>
      <c r="L80" s="62">
        <v>1372</v>
      </c>
      <c r="M80" s="63" t="s">
        <v>74</v>
      </c>
      <c r="N80" s="67"/>
    </row>
    <row r="81" spans="1:14" ht="15" hidden="1" customHeight="1" x14ac:dyDescent="0.3">
      <c r="A81" s="32" t="s">
        <v>285</v>
      </c>
      <c r="B81" s="32" t="s">
        <v>104</v>
      </c>
      <c r="C81" s="32" t="s">
        <v>286</v>
      </c>
      <c r="D81" s="32" t="s">
        <v>287</v>
      </c>
      <c r="E81" s="32" t="s">
        <v>288</v>
      </c>
      <c r="F81" s="64">
        <v>285.37569999999999</v>
      </c>
      <c r="G81" s="32" t="s">
        <v>76</v>
      </c>
      <c r="H81" s="32" t="s">
        <v>76</v>
      </c>
      <c r="I81" s="32" t="s">
        <v>76</v>
      </c>
      <c r="J81" s="36" t="s">
        <v>45</v>
      </c>
      <c r="K81" s="36"/>
      <c r="L81" s="62">
        <v>277</v>
      </c>
      <c r="M81" s="63" t="s">
        <v>74</v>
      </c>
      <c r="N81" s="67"/>
    </row>
    <row r="82" spans="1:14" ht="15" hidden="1" customHeight="1" x14ac:dyDescent="0.3">
      <c r="A82" s="32" t="s">
        <v>289</v>
      </c>
      <c r="B82" s="32" t="s">
        <v>115</v>
      </c>
      <c r="C82" s="32" t="s">
        <v>286</v>
      </c>
      <c r="D82" s="32" t="s">
        <v>290</v>
      </c>
      <c r="E82" s="32" t="s">
        <v>94</v>
      </c>
      <c r="F82" s="64">
        <v>73.250399999999999</v>
      </c>
      <c r="G82" s="32" t="s">
        <v>76</v>
      </c>
      <c r="H82" s="32" t="s">
        <v>76</v>
      </c>
      <c r="I82" s="32" t="s">
        <v>76</v>
      </c>
      <c r="J82" s="36" t="s">
        <v>45</v>
      </c>
      <c r="K82" s="36"/>
      <c r="L82" s="62">
        <v>73</v>
      </c>
      <c r="M82" s="63" t="s">
        <v>74</v>
      </c>
      <c r="N82" s="67"/>
    </row>
    <row r="83" spans="1:14" ht="15" hidden="1" customHeight="1" x14ac:dyDescent="0.3">
      <c r="A83" s="32" t="s">
        <v>291</v>
      </c>
      <c r="B83" s="32" t="s">
        <v>104</v>
      </c>
      <c r="C83" s="32" t="s">
        <v>286</v>
      </c>
      <c r="D83" s="32" t="s">
        <v>290</v>
      </c>
      <c r="E83" s="32" t="s">
        <v>131</v>
      </c>
      <c r="F83" s="64">
        <v>24.539000000000001</v>
      </c>
      <c r="G83" s="32" t="s">
        <v>76</v>
      </c>
      <c r="H83" s="32" t="s">
        <v>76</v>
      </c>
      <c r="I83" s="32" t="s">
        <v>76</v>
      </c>
      <c r="J83" s="36" t="s">
        <v>45</v>
      </c>
      <c r="K83" s="36"/>
      <c r="L83" s="62">
        <v>25</v>
      </c>
      <c r="M83" s="63" t="s">
        <v>74</v>
      </c>
      <c r="N83" s="67"/>
    </row>
    <row r="84" spans="1:14" ht="15" hidden="1" customHeight="1" x14ac:dyDescent="0.3">
      <c r="A84" s="32" t="s">
        <v>292</v>
      </c>
      <c r="B84" s="32" t="s">
        <v>104</v>
      </c>
      <c r="C84" s="32" t="s">
        <v>286</v>
      </c>
      <c r="D84" s="32" t="s">
        <v>290</v>
      </c>
      <c r="E84" s="32" t="s">
        <v>293</v>
      </c>
      <c r="F84" s="64">
        <v>30.3277</v>
      </c>
      <c r="G84" s="32" t="s">
        <v>76</v>
      </c>
      <c r="H84" s="32" t="s">
        <v>76</v>
      </c>
      <c r="I84" s="32" t="s">
        <v>76</v>
      </c>
      <c r="J84" s="36" t="s">
        <v>45</v>
      </c>
      <c r="K84" s="36"/>
      <c r="L84" s="62">
        <v>30</v>
      </c>
      <c r="M84" s="63" t="s">
        <v>74</v>
      </c>
      <c r="N84" s="67"/>
    </row>
    <row r="85" spans="1:14" ht="15" hidden="1" customHeight="1" x14ac:dyDescent="0.3">
      <c r="A85" s="32" t="s">
        <v>294</v>
      </c>
      <c r="B85" s="32" t="s">
        <v>104</v>
      </c>
      <c r="C85" s="32" t="s">
        <v>286</v>
      </c>
      <c r="D85" s="32" t="s">
        <v>290</v>
      </c>
      <c r="E85" s="32" t="s">
        <v>295</v>
      </c>
      <c r="F85" s="64">
        <v>43.604799999999997</v>
      </c>
      <c r="G85" s="32" t="s">
        <v>76</v>
      </c>
      <c r="H85" s="32" t="s">
        <v>76</v>
      </c>
      <c r="I85" s="32" t="s">
        <v>76</v>
      </c>
      <c r="J85" s="36" t="s">
        <v>45</v>
      </c>
      <c r="K85" s="36"/>
      <c r="L85" s="62">
        <v>44</v>
      </c>
      <c r="M85" s="63" t="s">
        <v>108</v>
      </c>
      <c r="N85" s="67"/>
    </row>
    <row r="86" spans="1:14" ht="15" hidden="1" customHeight="1" x14ac:dyDescent="0.3">
      <c r="A86" s="32" t="s">
        <v>296</v>
      </c>
      <c r="B86" s="32" t="s">
        <v>104</v>
      </c>
      <c r="C86" s="32" t="s">
        <v>286</v>
      </c>
      <c r="D86" s="32" t="s">
        <v>290</v>
      </c>
      <c r="E86" s="32" t="s">
        <v>297</v>
      </c>
      <c r="F86" s="64">
        <v>17.6036</v>
      </c>
      <c r="G86" s="32" t="s">
        <v>76</v>
      </c>
      <c r="H86" s="32" t="s">
        <v>76</v>
      </c>
      <c r="I86" s="32" t="s">
        <v>76</v>
      </c>
      <c r="J86" s="36" t="s">
        <v>45</v>
      </c>
      <c r="K86" s="36"/>
      <c r="L86" s="62">
        <v>18</v>
      </c>
      <c r="M86" s="63" t="s">
        <v>74</v>
      </c>
      <c r="N86" s="67"/>
    </row>
    <row r="87" spans="1:14" ht="15" hidden="1" customHeight="1" x14ac:dyDescent="0.3">
      <c r="A87" s="32" t="s">
        <v>298</v>
      </c>
      <c r="B87" s="32" t="s">
        <v>104</v>
      </c>
      <c r="C87" s="32" t="s">
        <v>286</v>
      </c>
      <c r="D87" s="32" t="s">
        <v>299</v>
      </c>
      <c r="E87" s="32" t="s">
        <v>300</v>
      </c>
      <c r="F87" s="64">
        <v>103.1734</v>
      </c>
      <c r="G87" s="32" t="s">
        <v>76</v>
      </c>
      <c r="H87" s="32" t="s">
        <v>76</v>
      </c>
      <c r="I87" s="32" t="s">
        <v>76</v>
      </c>
      <c r="J87" s="36" t="s">
        <v>45</v>
      </c>
      <c r="K87" s="36"/>
      <c r="L87" s="62">
        <v>106</v>
      </c>
      <c r="M87" s="63" t="s">
        <v>108</v>
      </c>
    </row>
    <row r="88" spans="1:14" ht="15" hidden="1" customHeight="1" x14ac:dyDescent="0.3">
      <c r="A88" s="32" t="s">
        <v>301</v>
      </c>
      <c r="B88" s="32" t="s">
        <v>175</v>
      </c>
      <c r="C88" s="32" t="s">
        <v>286</v>
      </c>
      <c r="D88" s="32" t="s">
        <v>302</v>
      </c>
      <c r="E88" s="32" t="s">
        <v>303</v>
      </c>
      <c r="F88" s="64">
        <v>149.2704</v>
      </c>
      <c r="G88" s="32" t="s">
        <v>76</v>
      </c>
      <c r="H88" s="32" t="s">
        <v>76</v>
      </c>
      <c r="I88" s="32" t="s">
        <v>76</v>
      </c>
      <c r="J88" s="36" t="s">
        <v>45</v>
      </c>
      <c r="K88" s="36"/>
      <c r="L88" s="62">
        <v>134</v>
      </c>
      <c r="M88" s="63" t="s">
        <v>108</v>
      </c>
    </row>
    <row r="89" spans="1:14" ht="15" hidden="1" customHeight="1" x14ac:dyDescent="0.3">
      <c r="A89" s="32" t="s">
        <v>304</v>
      </c>
      <c r="B89" s="32" t="s">
        <v>104</v>
      </c>
      <c r="C89" s="32" t="s">
        <v>286</v>
      </c>
      <c r="D89" s="32" t="s">
        <v>305</v>
      </c>
      <c r="E89" s="32" t="s">
        <v>306</v>
      </c>
      <c r="F89" s="64">
        <v>304.95780000000002</v>
      </c>
      <c r="G89" s="32" t="s">
        <v>76</v>
      </c>
      <c r="H89" s="32" t="s">
        <v>76</v>
      </c>
      <c r="I89" s="32" t="s">
        <v>76</v>
      </c>
      <c r="J89" s="36" t="s">
        <v>45</v>
      </c>
      <c r="K89" s="36"/>
      <c r="L89" s="62">
        <v>307</v>
      </c>
      <c r="M89" s="63" t="s">
        <v>74</v>
      </c>
    </row>
    <row r="90" spans="1:14" ht="15" hidden="1" customHeight="1" x14ac:dyDescent="0.3">
      <c r="A90" s="32" t="s">
        <v>307</v>
      </c>
      <c r="B90" s="32" t="s">
        <v>104</v>
      </c>
      <c r="C90" s="32" t="s">
        <v>286</v>
      </c>
      <c r="D90" s="32" t="s">
        <v>305</v>
      </c>
      <c r="E90" s="32" t="s">
        <v>308</v>
      </c>
      <c r="F90" s="64">
        <v>100.0575</v>
      </c>
      <c r="G90" s="32" t="s">
        <v>76</v>
      </c>
      <c r="H90" s="32" t="s">
        <v>76</v>
      </c>
      <c r="I90" s="32" t="s">
        <v>76</v>
      </c>
      <c r="J90" s="36" t="s">
        <v>45</v>
      </c>
      <c r="K90" s="36"/>
      <c r="L90" s="62">
        <v>96</v>
      </c>
      <c r="M90" s="63" t="s">
        <v>108</v>
      </c>
    </row>
    <row r="91" spans="1:14" ht="15" hidden="1" customHeight="1" x14ac:dyDescent="0.3">
      <c r="A91" s="32" t="s">
        <v>309</v>
      </c>
      <c r="B91" s="32" t="s">
        <v>115</v>
      </c>
      <c r="C91" s="32" t="s">
        <v>286</v>
      </c>
      <c r="D91" s="32" t="s">
        <v>305</v>
      </c>
      <c r="E91" s="32" t="s">
        <v>310</v>
      </c>
      <c r="F91" s="64">
        <v>118.3518</v>
      </c>
      <c r="G91" s="32" t="s">
        <v>76</v>
      </c>
      <c r="H91" s="32" t="s">
        <v>76</v>
      </c>
      <c r="I91" s="32" t="s">
        <v>76</v>
      </c>
      <c r="J91" s="36" t="s">
        <v>45</v>
      </c>
      <c r="K91" s="36"/>
      <c r="L91" s="62">
        <v>116</v>
      </c>
      <c r="M91" s="63" t="s">
        <v>193</v>
      </c>
    </row>
    <row r="92" spans="1:14" ht="15" hidden="1" customHeight="1" x14ac:dyDescent="0.3">
      <c r="A92" s="32" t="s">
        <v>311</v>
      </c>
      <c r="B92" s="32" t="s">
        <v>104</v>
      </c>
      <c r="C92" s="32" t="s">
        <v>286</v>
      </c>
      <c r="D92" s="32" t="s">
        <v>305</v>
      </c>
      <c r="E92" s="32" t="s">
        <v>82</v>
      </c>
      <c r="F92" s="64">
        <v>728.06380000000001</v>
      </c>
      <c r="G92" s="32" t="s">
        <v>76</v>
      </c>
      <c r="H92" s="32" t="s">
        <v>76</v>
      </c>
      <c r="I92" s="32" t="s">
        <v>76</v>
      </c>
      <c r="J92" s="36" t="s">
        <v>45</v>
      </c>
      <c r="K92" s="36"/>
      <c r="L92" s="62">
        <v>714</v>
      </c>
      <c r="M92" s="63" t="s">
        <v>108</v>
      </c>
    </row>
    <row r="93" spans="1:14" ht="15" hidden="1" customHeight="1" x14ac:dyDescent="0.3">
      <c r="A93" s="32" t="s">
        <v>312</v>
      </c>
      <c r="B93" s="32" t="s">
        <v>104</v>
      </c>
      <c r="C93" s="32" t="s">
        <v>286</v>
      </c>
      <c r="D93" s="32" t="s">
        <v>305</v>
      </c>
      <c r="E93" s="32" t="s">
        <v>313</v>
      </c>
      <c r="F93" s="64">
        <v>495.87950000000001</v>
      </c>
      <c r="G93" s="32" t="s">
        <v>76</v>
      </c>
      <c r="H93" s="32" t="s">
        <v>76</v>
      </c>
      <c r="I93" s="32" t="s">
        <v>76</v>
      </c>
      <c r="J93" s="36" t="s">
        <v>45</v>
      </c>
      <c r="K93" s="36"/>
      <c r="L93" s="62">
        <v>499</v>
      </c>
      <c r="M93" s="63" t="s">
        <v>108</v>
      </c>
    </row>
    <row r="94" spans="1:14" ht="15" hidden="1" customHeight="1" x14ac:dyDescent="0.3">
      <c r="A94" s="32" t="s">
        <v>314</v>
      </c>
      <c r="B94" s="32" t="s">
        <v>115</v>
      </c>
      <c r="C94" s="32" t="s">
        <v>286</v>
      </c>
      <c r="D94" s="32" t="s">
        <v>305</v>
      </c>
      <c r="E94" s="32" t="s">
        <v>315</v>
      </c>
      <c r="F94" s="64">
        <v>149.2234</v>
      </c>
      <c r="G94" s="32" t="s">
        <v>76</v>
      </c>
      <c r="H94" s="32" t="s">
        <v>76</v>
      </c>
      <c r="I94" s="32" t="s">
        <v>76</v>
      </c>
      <c r="J94" s="36" t="s">
        <v>45</v>
      </c>
      <c r="K94" s="36"/>
      <c r="L94" s="62">
        <v>152</v>
      </c>
      <c r="M94" s="63" t="s">
        <v>74</v>
      </c>
    </row>
    <row r="95" spans="1:14" ht="15" hidden="1" customHeight="1" x14ac:dyDescent="0.3">
      <c r="A95" s="32" t="s">
        <v>316</v>
      </c>
      <c r="B95" s="32" t="s">
        <v>104</v>
      </c>
      <c r="C95" s="32" t="s">
        <v>286</v>
      </c>
      <c r="D95" s="32" t="s">
        <v>317</v>
      </c>
      <c r="E95" s="32" t="s">
        <v>318</v>
      </c>
      <c r="F95" s="64">
        <v>128.63829999999999</v>
      </c>
      <c r="G95" s="32" t="s">
        <v>76</v>
      </c>
      <c r="H95" s="32" t="s">
        <v>76</v>
      </c>
      <c r="I95" s="32" t="s">
        <v>76</v>
      </c>
      <c r="J95" s="36" t="s">
        <v>45</v>
      </c>
      <c r="K95" s="36"/>
      <c r="L95" s="62">
        <v>132</v>
      </c>
      <c r="M95" s="63" t="s">
        <v>110</v>
      </c>
    </row>
    <row r="96" spans="1:14" ht="15" hidden="1" customHeight="1" x14ac:dyDescent="0.3">
      <c r="A96" s="32" t="s">
        <v>319</v>
      </c>
      <c r="B96" s="32" t="s">
        <v>104</v>
      </c>
      <c r="C96" s="32" t="s">
        <v>286</v>
      </c>
      <c r="D96" s="32" t="s">
        <v>317</v>
      </c>
      <c r="E96" s="32" t="s">
        <v>320</v>
      </c>
      <c r="F96" s="64">
        <v>310.05990000000003</v>
      </c>
      <c r="G96" s="32" t="s">
        <v>76</v>
      </c>
      <c r="H96" s="32" t="s">
        <v>76</v>
      </c>
      <c r="I96" s="32" t="s">
        <v>76</v>
      </c>
      <c r="J96" s="36" t="s">
        <v>45</v>
      </c>
      <c r="K96" s="36"/>
      <c r="L96" s="62">
        <v>314</v>
      </c>
      <c r="M96" s="63" t="s">
        <v>110</v>
      </c>
    </row>
    <row r="97" spans="1:13" ht="15" hidden="1" customHeight="1" x14ac:dyDescent="0.3">
      <c r="A97" s="32" t="s">
        <v>321</v>
      </c>
      <c r="B97" s="32" t="s">
        <v>104</v>
      </c>
      <c r="C97" s="32" t="s">
        <v>286</v>
      </c>
      <c r="D97" s="32" t="s">
        <v>317</v>
      </c>
      <c r="E97" s="32" t="s">
        <v>322</v>
      </c>
      <c r="F97" s="64">
        <v>244.04830000000001</v>
      </c>
      <c r="G97" s="32" t="s">
        <v>76</v>
      </c>
      <c r="H97" s="32" t="s">
        <v>76</v>
      </c>
      <c r="I97" s="32" t="s">
        <v>76</v>
      </c>
      <c r="J97" s="36" t="s">
        <v>45</v>
      </c>
      <c r="K97" s="36"/>
      <c r="L97" s="62">
        <v>255</v>
      </c>
      <c r="M97" s="63" t="s">
        <v>75</v>
      </c>
    </row>
    <row r="98" spans="1:13" ht="15" hidden="1" customHeight="1" x14ac:dyDescent="0.3">
      <c r="A98" s="32" t="s">
        <v>323</v>
      </c>
      <c r="B98" s="32" t="s">
        <v>115</v>
      </c>
      <c r="C98" s="32" t="s">
        <v>286</v>
      </c>
      <c r="D98" s="32" t="s">
        <v>317</v>
      </c>
      <c r="E98" s="32" t="s">
        <v>324</v>
      </c>
      <c r="F98" s="64">
        <v>659.31979999999999</v>
      </c>
      <c r="G98" s="32" t="s">
        <v>76</v>
      </c>
      <c r="H98" s="32" t="s">
        <v>76</v>
      </c>
      <c r="I98" s="32" t="s">
        <v>76</v>
      </c>
      <c r="J98" s="36" t="s">
        <v>45</v>
      </c>
      <c r="K98" s="36"/>
      <c r="L98" s="62">
        <v>668</v>
      </c>
      <c r="M98" s="63" t="s">
        <v>110</v>
      </c>
    </row>
    <row r="99" spans="1:13" ht="15" hidden="1" customHeight="1" x14ac:dyDescent="0.3">
      <c r="A99" s="32" t="s">
        <v>325</v>
      </c>
      <c r="B99" s="32" t="s">
        <v>104</v>
      </c>
      <c r="C99" s="32" t="s">
        <v>326</v>
      </c>
      <c r="D99" s="32" t="s">
        <v>327</v>
      </c>
      <c r="E99" s="32" t="s">
        <v>328</v>
      </c>
      <c r="F99" s="64">
        <v>343.92770000000002</v>
      </c>
      <c r="G99" s="32" t="s">
        <v>76</v>
      </c>
      <c r="H99" s="32" t="s">
        <v>76</v>
      </c>
      <c r="I99" s="32" t="s">
        <v>76</v>
      </c>
      <c r="J99" s="36" t="s">
        <v>45</v>
      </c>
      <c r="K99" s="36"/>
      <c r="L99" s="62">
        <v>341</v>
      </c>
      <c r="M99" s="63" t="s">
        <v>108</v>
      </c>
    </row>
    <row r="100" spans="1:13" ht="15" hidden="1" customHeight="1" x14ac:dyDescent="0.3">
      <c r="A100" s="32" t="s">
        <v>329</v>
      </c>
      <c r="B100" s="32" t="s">
        <v>115</v>
      </c>
      <c r="C100" s="32" t="s">
        <v>326</v>
      </c>
      <c r="D100" s="32" t="s">
        <v>327</v>
      </c>
      <c r="E100" s="32" t="s">
        <v>330</v>
      </c>
      <c r="F100" s="64">
        <v>490.60469999999998</v>
      </c>
      <c r="G100" s="32" t="s">
        <v>76</v>
      </c>
      <c r="H100" s="32" t="s">
        <v>76</v>
      </c>
      <c r="I100" s="32" t="s">
        <v>76</v>
      </c>
      <c r="J100" s="36" t="s">
        <v>45</v>
      </c>
      <c r="K100" s="36"/>
      <c r="L100" s="62">
        <v>492</v>
      </c>
      <c r="M100" s="63" t="s">
        <v>108</v>
      </c>
    </row>
    <row r="101" spans="1:13" ht="15" hidden="1" customHeight="1" x14ac:dyDescent="0.3">
      <c r="A101" s="32" t="s">
        <v>331</v>
      </c>
      <c r="B101" s="32" t="s">
        <v>115</v>
      </c>
      <c r="C101" s="32" t="s">
        <v>326</v>
      </c>
      <c r="D101" s="32" t="s">
        <v>327</v>
      </c>
      <c r="E101" s="32" t="s">
        <v>332</v>
      </c>
      <c r="F101" s="64">
        <v>402.85309999999998</v>
      </c>
      <c r="G101" s="32" t="s">
        <v>76</v>
      </c>
      <c r="H101" s="32" t="s">
        <v>76</v>
      </c>
      <c r="I101" s="32" t="s">
        <v>76</v>
      </c>
      <c r="J101" s="36" t="s">
        <v>45</v>
      </c>
      <c r="K101" s="36"/>
      <c r="L101" s="62">
        <v>493</v>
      </c>
      <c r="M101" s="63" t="s">
        <v>74</v>
      </c>
    </row>
    <row r="102" spans="1:13" ht="15" hidden="1" customHeight="1" x14ac:dyDescent="0.3">
      <c r="A102" s="32" t="s">
        <v>333</v>
      </c>
      <c r="B102" s="32" t="s">
        <v>115</v>
      </c>
      <c r="C102" s="32" t="s">
        <v>326</v>
      </c>
      <c r="D102" s="32" t="s">
        <v>327</v>
      </c>
      <c r="E102" s="32" t="s">
        <v>334</v>
      </c>
      <c r="F102" s="64">
        <v>249.24350000000001</v>
      </c>
      <c r="G102" s="32" t="s">
        <v>76</v>
      </c>
      <c r="H102" s="32" t="s">
        <v>76</v>
      </c>
      <c r="I102" s="32" t="s">
        <v>76</v>
      </c>
      <c r="J102" s="36" t="s">
        <v>45</v>
      </c>
      <c r="K102" s="36"/>
      <c r="L102" s="62">
        <v>249</v>
      </c>
      <c r="M102" s="63" t="s">
        <v>75</v>
      </c>
    </row>
    <row r="103" spans="1:13" ht="15" hidden="1" customHeight="1" x14ac:dyDescent="0.3">
      <c r="A103" s="32" t="s">
        <v>335</v>
      </c>
      <c r="B103" s="32" t="s">
        <v>104</v>
      </c>
      <c r="C103" s="32" t="s">
        <v>326</v>
      </c>
      <c r="D103" s="32" t="s">
        <v>327</v>
      </c>
      <c r="E103" s="32" t="s">
        <v>336</v>
      </c>
      <c r="F103" s="64">
        <v>149.16759999999999</v>
      </c>
      <c r="G103" s="32" t="s">
        <v>76</v>
      </c>
      <c r="H103" s="32" t="s">
        <v>76</v>
      </c>
      <c r="I103" s="32" t="s">
        <v>76</v>
      </c>
      <c r="J103" s="36" t="s">
        <v>45</v>
      </c>
      <c r="K103" s="36"/>
      <c r="L103" s="62">
        <v>154</v>
      </c>
      <c r="M103" s="63" t="s">
        <v>110</v>
      </c>
    </row>
    <row r="104" spans="1:13" ht="15" hidden="1" customHeight="1" x14ac:dyDescent="0.3">
      <c r="A104" s="32" t="s">
        <v>337</v>
      </c>
      <c r="B104" s="32" t="s">
        <v>175</v>
      </c>
      <c r="C104" s="32" t="s">
        <v>326</v>
      </c>
      <c r="D104" s="32" t="s">
        <v>327</v>
      </c>
      <c r="E104" s="32" t="s">
        <v>338</v>
      </c>
      <c r="F104" s="64">
        <v>103.16630000000001</v>
      </c>
      <c r="G104" s="32" t="s">
        <v>76</v>
      </c>
      <c r="H104" s="32" t="s">
        <v>76</v>
      </c>
      <c r="I104" s="32" t="s">
        <v>76</v>
      </c>
      <c r="J104" s="36" t="s">
        <v>45</v>
      </c>
      <c r="K104" s="36"/>
      <c r="L104" s="62">
        <v>103</v>
      </c>
      <c r="M104" s="63" t="s">
        <v>75</v>
      </c>
    </row>
    <row r="105" spans="1:13" ht="15" hidden="1" customHeight="1" x14ac:dyDescent="0.3">
      <c r="A105" s="32" t="s">
        <v>339</v>
      </c>
      <c r="B105" s="32" t="s">
        <v>104</v>
      </c>
      <c r="C105" s="32" t="s">
        <v>326</v>
      </c>
      <c r="D105" s="32" t="s">
        <v>340</v>
      </c>
      <c r="E105" s="32" t="s">
        <v>341</v>
      </c>
      <c r="F105" s="64">
        <v>331.60410000000002</v>
      </c>
      <c r="G105" s="32" t="s">
        <v>76</v>
      </c>
      <c r="H105" s="32" t="s">
        <v>76</v>
      </c>
      <c r="I105" s="32" t="s">
        <v>76</v>
      </c>
      <c r="J105" s="36" t="s">
        <v>45</v>
      </c>
      <c r="K105" s="36"/>
      <c r="L105" s="62">
        <v>341</v>
      </c>
      <c r="M105" s="63" t="s">
        <v>75</v>
      </c>
    </row>
    <row r="106" spans="1:13" ht="15" hidden="1" customHeight="1" x14ac:dyDescent="0.3">
      <c r="A106" s="32" t="s">
        <v>342</v>
      </c>
      <c r="B106" s="32" t="s">
        <v>104</v>
      </c>
      <c r="C106" s="32" t="s">
        <v>326</v>
      </c>
      <c r="D106" s="32" t="s">
        <v>343</v>
      </c>
      <c r="E106" s="32" t="s">
        <v>344</v>
      </c>
      <c r="F106" s="64">
        <v>272.43090000000001</v>
      </c>
      <c r="G106" s="32" t="s">
        <v>76</v>
      </c>
      <c r="H106" s="32" t="s">
        <v>76</v>
      </c>
      <c r="I106" s="32" t="s">
        <v>76</v>
      </c>
      <c r="J106" s="36" t="s">
        <v>45</v>
      </c>
      <c r="K106" s="36"/>
      <c r="L106" s="62">
        <v>268</v>
      </c>
      <c r="M106" s="63" t="s">
        <v>108</v>
      </c>
    </row>
    <row r="107" spans="1:13" ht="15" hidden="1" customHeight="1" x14ac:dyDescent="0.3">
      <c r="A107" s="32" t="s">
        <v>345</v>
      </c>
      <c r="B107" s="32" t="s">
        <v>104</v>
      </c>
      <c r="C107" s="32" t="s">
        <v>326</v>
      </c>
      <c r="D107" s="32" t="s">
        <v>346</v>
      </c>
      <c r="E107" s="32" t="s">
        <v>347</v>
      </c>
      <c r="F107" s="64">
        <v>421.0247</v>
      </c>
      <c r="G107" s="32" t="s">
        <v>76</v>
      </c>
      <c r="H107" s="32" t="s">
        <v>76</v>
      </c>
      <c r="I107" s="32" t="s">
        <v>76</v>
      </c>
      <c r="J107" s="36" t="s">
        <v>45</v>
      </c>
      <c r="K107" s="36"/>
      <c r="L107" s="62">
        <v>426</v>
      </c>
      <c r="M107" s="63" t="s">
        <v>75</v>
      </c>
    </row>
    <row r="108" spans="1:13" ht="15" hidden="1" customHeight="1" x14ac:dyDescent="0.3">
      <c r="A108" s="32" t="s">
        <v>348</v>
      </c>
      <c r="B108" s="32" t="s">
        <v>104</v>
      </c>
      <c r="C108" s="32" t="s">
        <v>326</v>
      </c>
      <c r="D108" s="32" t="s">
        <v>346</v>
      </c>
      <c r="E108" s="32" t="s">
        <v>349</v>
      </c>
      <c r="F108" s="64">
        <v>122.661</v>
      </c>
      <c r="G108" s="32" t="s">
        <v>76</v>
      </c>
      <c r="H108" s="32" t="s">
        <v>76</v>
      </c>
      <c r="I108" s="32" t="s">
        <v>76</v>
      </c>
      <c r="J108" s="36" t="s">
        <v>45</v>
      </c>
      <c r="K108" s="36"/>
      <c r="L108" s="62">
        <v>136</v>
      </c>
      <c r="M108" s="63" t="s">
        <v>75</v>
      </c>
    </row>
    <row r="109" spans="1:13" ht="15" hidden="1" customHeight="1" x14ac:dyDescent="0.3">
      <c r="A109" s="32" t="s">
        <v>350</v>
      </c>
      <c r="B109" s="32" t="s">
        <v>115</v>
      </c>
      <c r="C109" s="32" t="s">
        <v>326</v>
      </c>
      <c r="D109" s="32" t="s">
        <v>346</v>
      </c>
      <c r="E109" s="32" t="s">
        <v>351</v>
      </c>
      <c r="F109" s="64">
        <v>290.29379999999998</v>
      </c>
      <c r="G109" s="32" t="s">
        <v>76</v>
      </c>
      <c r="H109" s="32" t="s">
        <v>76</v>
      </c>
      <c r="I109" s="32" t="s">
        <v>76</v>
      </c>
      <c r="J109" s="36" t="s">
        <v>45</v>
      </c>
      <c r="K109" s="36"/>
      <c r="L109" s="62">
        <v>300</v>
      </c>
      <c r="M109" s="63" t="s">
        <v>74</v>
      </c>
    </row>
    <row r="110" spans="1:13" ht="15" hidden="1" customHeight="1" x14ac:dyDescent="0.3">
      <c r="A110" s="32" t="s">
        <v>352</v>
      </c>
      <c r="B110" s="32" t="s">
        <v>115</v>
      </c>
      <c r="C110" s="32" t="s">
        <v>353</v>
      </c>
      <c r="D110" s="32" t="s">
        <v>354</v>
      </c>
      <c r="E110" s="32" t="s">
        <v>355</v>
      </c>
      <c r="F110" s="64">
        <v>56.632300000000001</v>
      </c>
      <c r="G110" s="32" t="s">
        <v>76</v>
      </c>
      <c r="H110" s="32" t="s">
        <v>76</v>
      </c>
      <c r="I110" s="32" t="s">
        <v>76</v>
      </c>
      <c r="J110" s="36" t="s">
        <v>45</v>
      </c>
      <c r="K110" s="36"/>
      <c r="L110" s="62">
        <v>58</v>
      </c>
      <c r="M110" s="63" t="s">
        <v>30</v>
      </c>
    </row>
    <row r="111" spans="1:13" ht="15" hidden="1" customHeight="1" x14ac:dyDescent="0.3">
      <c r="A111" s="32" t="s">
        <v>356</v>
      </c>
      <c r="B111" s="32" t="s">
        <v>104</v>
      </c>
      <c r="C111" s="32" t="s">
        <v>353</v>
      </c>
      <c r="D111" s="32" t="s">
        <v>354</v>
      </c>
      <c r="E111" s="32" t="s">
        <v>357</v>
      </c>
      <c r="F111" s="64">
        <v>67.082800000000006</v>
      </c>
      <c r="G111" s="32" t="s">
        <v>76</v>
      </c>
      <c r="H111" s="32" t="s">
        <v>76</v>
      </c>
      <c r="I111" s="32" t="s">
        <v>76</v>
      </c>
      <c r="J111" s="36" t="s">
        <v>45</v>
      </c>
      <c r="K111" s="36"/>
      <c r="L111" s="62">
        <v>79</v>
      </c>
      <c r="M111" s="63" t="s">
        <v>30</v>
      </c>
    </row>
    <row r="112" spans="1:13" ht="15" hidden="1" customHeight="1" x14ac:dyDescent="0.3">
      <c r="A112" s="32" t="s">
        <v>358</v>
      </c>
      <c r="B112" s="32" t="s">
        <v>115</v>
      </c>
      <c r="C112" s="32" t="s">
        <v>353</v>
      </c>
      <c r="D112" s="32" t="s">
        <v>354</v>
      </c>
      <c r="E112" s="32" t="s">
        <v>359</v>
      </c>
      <c r="F112" s="64">
        <v>93.105900000000005</v>
      </c>
      <c r="G112" s="32" t="s">
        <v>76</v>
      </c>
      <c r="H112" s="32" t="s">
        <v>76</v>
      </c>
      <c r="I112" s="32" t="s">
        <v>76</v>
      </c>
      <c r="J112" s="36" t="s">
        <v>45</v>
      </c>
      <c r="K112" s="36"/>
      <c r="L112" s="62">
        <v>96</v>
      </c>
      <c r="M112" s="63" t="s">
        <v>30</v>
      </c>
    </row>
    <row r="113" spans="1:13" ht="15" hidden="1" customHeight="1" x14ac:dyDescent="0.3">
      <c r="A113" s="32" t="s">
        <v>360</v>
      </c>
      <c r="B113" s="32" t="s">
        <v>115</v>
      </c>
      <c r="C113" s="32" t="s">
        <v>353</v>
      </c>
      <c r="D113" s="32" t="s">
        <v>354</v>
      </c>
      <c r="E113" s="32" t="s">
        <v>78</v>
      </c>
      <c r="F113" s="64">
        <v>373.745</v>
      </c>
      <c r="G113" s="32" t="s">
        <v>76</v>
      </c>
      <c r="H113" s="32" t="s">
        <v>76</v>
      </c>
      <c r="I113" s="32" t="s">
        <v>76</v>
      </c>
      <c r="J113" s="36" t="s">
        <v>45</v>
      </c>
      <c r="K113" s="36"/>
      <c r="L113" s="62">
        <v>372</v>
      </c>
      <c r="M113" s="63" t="s">
        <v>30</v>
      </c>
    </row>
    <row r="114" spans="1:13" ht="15" hidden="1" customHeight="1" x14ac:dyDescent="0.3">
      <c r="A114" s="32" t="s">
        <v>361</v>
      </c>
      <c r="B114" s="32" t="s">
        <v>104</v>
      </c>
      <c r="C114" s="32" t="s">
        <v>353</v>
      </c>
      <c r="D114" s="32" t="s">
        <v>354</v>
      </c>
      <c r="E114" s="32" t="s">
        <v>362</v>
      </c>
      <c r="F114" s="64">
        <v>440.05919999999998</v>
      </c>
      <c r="G114" s="32" t="s">
        <v>76</v>
      </c>
      <c r="H114" s="32" t="s">
        <v>76</v>
      </c>
      <c r="I114" s="32" t="s">
        <v>76</v>
      </c>
      <c r="J114" s="36" t="s">
        <v>45</v>
      </c>
      <c r="K114" s="36"/>
      <c r="L114" s="62">
        <v>440</v>
      </c>
      <c r="M114" s="63" t="s">
        <v>30</v>
      </c>
    </row>
    <row r="115" spans="1:13" ht="15" hidden="1" customHeight="1" x14ac:dyDescent="0.3">
      <c r="A115" s="32" t="s">
        <v>363</v>
      </c>
      <c r="B115" s="32" t="s">
        <v>104</v>
      </c>
      <c r="C115" s="32" t="s">
        <v>353</v>
      </c>
      <c r="D115" s="32" t="s">
        <v>354</v>
      </c>
      <c r="E115" s="32" t="s">
        <v>364</v>
      </c>
      <c r="F115" s="64">
        <v>451.91370000000001</v>
      </c>
      <c r="G115" s="32" t="s">
        <v>76</v>
      </c>
      <c r="H115" s="32" t="s">
        <v>76</v>
      </c>
      <c r="I115" s="32" t="s">
        <v>76</v>
      </c>
      <c r="J115" s="36" t="s">
        <v>45</v>
      </c>
      <c r="K115" s="36"/>
      <c r="L115" s="62">
        <v>452</v>
      </c>
      <c r="M115" s="63" t="s">
        <v>30</v>
      </c>
    </row>
    <row r="116" spans="1:13" ht="15" hidden="1" customHeight="1" x14ac:dyDescent="0.3">
      <c r="A116" s="32" t="s">
        <v>365</v>
      </c>
      <c r="B116" s="32" t="s">
        <v>104</v>
      </c>
      <c r="C116" s="32" t="s">
        <v>353</v>
      </c>
      <c r="D116" s="32" t="s">
        <v>354</v>
      </c>
      <c r="E116" s="32" t="s">
        <v>366</v>
      </c>
      <c r="F116" s="64">
        <v>314.2355</v>
      </c>
      <c r="G116" s="32" t="s">
        <v>76</v>
      </c>
      <c r="H116" s="32" t="s">
        <v>76</v>
      </c>
      <c r="I116" s="32" t="s">
        <v>76</v>
      </c>
      <c r="J116" s="36" t="s">
        <v>45</v>
      </c>
      <c r="K116" s="36"/>
      <c r="L116" s="62">
        <v>305</v>
      </c>
      <c r="M116" s="63" t="s">
        <v>30</v>
      </c>
    </row>
    <row r="117" spans="1:13" ht="15" hidden="1" customHeight="1" x14ac:dyDescent="0.3">
      <c r="A117" s="32" t="s">
        <v>367</v>
      </c>
      <c r="B117" s="32" t="s">
        <v>104</v>
      </c>
      <c r="C117" s="32" t="s">
        <v>353</v>
      </c>
      <c r="D117" s="32" t="s">
        <v>368</v>
      </c>
      <c r="E117" s="32" t="s">
        <v>369</v>
      </c>
      <c r="F117" s="64">
        <v>196.67529999999999</v>
      </c>
      <c r="G117" s="32" t="s">
        <v>76</v>
      </c>
      <c r="H117" s="32" t="s">
        <v>76</v>
      </c>
      <c r="I117" s="32" t="s">
        <v>76</v>
      </c>
      <c r="J117" s="36" t="s">
        <v>45</v>
      </c>
      <c r="K117" s="36"/>
      <c r="L117" s="62">
        <v>197</v>
      </c>
      <c r="M117" s="63" t="s">
        <v>30</v>
      </c>
    </row>
    <row r="118" spans="1:13" ht="15" hidden="1" customHeight="1" x14ac:dyDescent="0.3">
      <c r="A118" s="32" t="s">
        <v>370</v>
      </c>
      <c r="B118" s="32" t="s">
        <v>104</v>
      </c>
      <c r="C118" s="32" t="s">
        <v>371</v>
      </c>
      <c r="D118" s="32" t="s">
        <v>372</v>
      </c>
      <c r="E118" s="32" t="s">
        <v>373</v>
      </c>
      <c r="F118" s="64">
        <v>1192.6937</v>
      </c>
      <c r="G118" s="32" t="s">
        <v>76</v>
      </c>
      <c r="H118" s="32" t="s">
        <v>76</v>
      </c>
      <c r="I118" s="32" t="s">
        <v>76</v>
      </c>
      <c r="J118" s="36" t="s">
        <v>45</v>
      </c>
      <c r="K118" s="36"/>
      <c r="L118" s="62">
        <v>1164</v>
      </c>
      <c r="M118" s="63" t="s">
        <v>31</v>
      </c>
    </row>
    <row r="119" spans="1:13" ht="15" hidden="1" customHeight="1" x14ac:dyDescent="0.3">
      <c r="A119" s="32" t="s">
        <v>374</v>
      </c>
      <c r="B119" s="32" t="s">
        <v>104</v>
      </c>
      <c r="C119" s="32" t="s">
        <v>371</v>
      </c>
      <c r="D119" s="32" t="s">
        <v>372</v>
      </c>
      <c r="E119" s="32" t="s">
        <v>375</v>
      </c>
      <c r="F119" s="64">
        <v>55.425400000000003</v>
      </c>
      <c r="G119" s="32" t="s">
        <v>76</v>
      </c>
      <c r="H119" s="32" t="s">
        <v>76</v>
      </c>
      <c r="I119" s="32" t="s">
        <v>76</v>
      </c>
      <c r="J119" s="36" t="s">
        <v>45</v>
      </c>
      <c r="K119" s="36"/>
      <c r="L119" s="62">
        <v>63</v>
      </c>
      <c r="M119" s="63" t="s">
        <v>31</v>
      </c>
    </row>
    <row r="120" spans="1:13" ht="15" hidden="1" customHeight="1" x14ac:dyDescent="0.3">
      <c r="A120" s="32" t="s">
        <v>376</v>
      </c>
      <c r="B120" s="32" t="s">
        <v>104</v>
      </c>
      <c r="C120" s="32" t="s">
        <v>371</v>
      </c>
      <c r="D120" s="32" t="s">
        <v>377</v>
      </c>
      <c r="E120" s="32" t="s">
        <v>378</v>
      </c>
      <c r="F120" s="64">
        <v>243.39590000000001</v>
      </c>
      <c r="G120" s="32" t="s">
        <v>76</v>
      </c>
      <c r="H120" s="32" t="s">
        <v>76</v>
      </c>
      <c r="I120" s="32" t="s">
        <v>76</v>
      </c>
      <c r="J120" s="36" t="s">
        <v>45</v>
      </c>
      <c r="K120" s="36"/>
      <c r="L120" s="62">
        <v>240</v>
      </c>
      <c r="M120" s="63" t="s">
        <v>30</v>
      </c>
    </row>
    <row r="121" spans="1:13" ht="15" hidden="1" customHeight="1" x14ac:dyDescent="0.3">
      <c r="A121" s="32" t="s">
        <v>379</v>
      </c>
      <c r="B121" s="32" t="s">
        <v>104</v>
      </c>
      <c r="C121" s="32" t="s">
        <v>371</v>
      </c>
      <c r="D121" s="32" t="s">
        <v>380</v>
      </c>
      <c r="E121" s="32" t="s">
        <v>381</v>
      </c>
      <c r="F121" s="64">
        <v>649.12090000000001</v>
      </c>
      <c r="G121" s="32" t="s">
        <v>76</v>
      </c>
      <c r="H121" s="32" t="s">
        <v>76</v>
      </c>
      <c r="I121" s="32" t="s">
        <v>76</v>
      </c>
      <c r="J121" s="36" t="s">
        <v>45</v>
      </c>
      <c r="K121" s="36"/>
      <c r="L121" s="62">
        <v>612</v>
      </c>
      <c r="M121" s="63" t="s">
        <v>31</v>
      </c>
    </row>
    <row r="122" spans="1:13" ht="15" hidden="1" customHeight="1" x14ac:dyDescent="0.3">
      <c r="A122" s="32" t="s">
        <v>382</v>
      </c>
      <c r="B122" s="32" t="s">
        <v>104</v>
      </c>
      <c r="C122" s="32" t="s">
        <v>371</v>
      </c>
      <c r="D122" s="32" t="s">
        <v>380</v>
      </c>
      <c r="E122" s="32" t="s">
        <v>96</v>
      </c>
      <c r="F122" s="64">
        <v>317.48910000000001</v>
      </c>
      <c r="G122" s="32" t="s">
        <v>76</v>
      </c>
      <c r="H122" s="32" t="s">
        <v>76</v>
      </c>
      <c r="I122" s="32" t="s">
        <v>76</v>
      </c>
      <c r="J122" s="36" t="s">
        <v>45</v>
      </c>
      <c r="K122" s="36"/>
      <c r="L122" s="62">
        <v>314</v>
      </c>
      <c r="M122" s="63" t="s">
        <v>31</v>
      </c>
    </row>
    <row r="123" spans="1:13" ht="15" hidden="1" customHeight="1" x14ac:dyDescent="0.3">
      <c r="A123" s="32" t="s">
        <v>383</v>
      </c>
      <c r="B123" s="32" t="s">
        <v>104</v>
      </c>
      <c r="C123" s="32" t="s">
        <v>371</v>
      </c>
      <c r="D123" s="32" t="s">
        <v>380</v>
      </c>
      <c r="E123" s="32" t="s">
        <v>80</v>
      </c>
      <c r="F123" s="64">
        <v>1327.8851</v>
      </c>
      <c r="G123" s="32" t="s">
        <v>76</v>
      </c>
      <c r="H123" s="32" t="s">
        <v>76</v>
      </c>
      <c r="I123" s="32" t="s">
        <v>76</v>
      </c>
      <c r="J123" s="36" t="s">
        <v>45</v>
      </c>
      <c r="K123" s="36"/>
      <c r="L123" s="62">
        <v>1329</v>
      </c>
      <c r="M123" s="63" t="s">
        <v>31</v>
      </c>
    </row>
    <row r="124" spans="1:13" ht="15" hidden="1" customHeight="1" x14ac:dyDescent="0.3">
      <c r="A124" s="32" t="s">
        <v>384</v>
      </c>
      <c r="B124" s="32" t="s">
        <v>115</v>
      </c>
      <c r="C124" s="32" t="s">
        <v>371</v>
      </c>
      <c r="D124" s="32" t="s">
        <v>380</v>
      </c>
      <c r="E124" s="32" t="s">
        <v>385</v>
      </c>
      <c r="F124" s="64">
        <v>69.8142</v>
      </c>
      <c r="G124" s="32" t="s">
        <v>76</v>
      </c>
      <c r="H124" s="32" t="s">
        <v>76</v>
      </c>
      <c r="I124" s="32" t="s">
        <v>76</v>
      </c>
      <c r="J124" s="36" t="s">
        <v>45</v>
      </c>
      <c r="K124" s="36"/>
      <c r="L124" s="62">
        <v>60</v>
      </c>
      <c r="M124" s="63" t="s">
        <v>30</v>
      </c>
    </row>
    <row r="125" spans="1:13" ht="15" hidden="1" customHeight="1" x14ac:dyDescent="0.3">
      <c r="A125" s="32" t="s">
        <v>386</v>
      </c>
      <c r="B125" s="32" t="s">
        <v>104</v>
      </c>
      <c r="C125" s="32" t="s">
        <v>371</v>
      </c>
      <c r="D125" s="32" t="s">
        <v>380</v>
      </c>
      <c r="E125" s="32" t="s">
        <v>387</v>
      </c>
      <c r="F125" s="64">
        <v>263.15499999999997</v>
      </c>
      <c r="G125" s="32" t="s">
        <v>76</v>
      </c>
      <c r="H125" s="32" t="s">
        <v>76</v>
      </c>
      <c r="I125" s="32" t="s">
        <v>76</v>
      </c>
      <c r="J125" s="36" t="s">
        <v>45</v>
      </c>
      <c r="K125" s="36"/>
      <c r="L125" s="62">
        <v>264</v>
      </c>
      <c r="M125" s="63" t="s">
        <v>31</v>
      </c>
    </row>
    <row r="126" spans="1:13" ht="15" hidden="1" customHeight="1" x14ac:dyDescent="0.3">
      <c r="A126" s="32" t="s">
        <v>388</v>
      </c>
      <c r="B126" s="32" t="s">
        <v>104</v>
      </c>
      <c r="C126" s="32" t="s">
        <v>371</v>
      </c>
      <c r="D126" s="32" t="s">
        <v>380</v>
      </c>
      <c r="E126" s="32" t="s">
        <v>389</v>
      </c>
      <c r="F126" s="64">
        <v>70.414599999999993</v>
      </c>
      <c r="G126" s="32" t="s">
        <v>76</v>
      </c>
      <c r="H126" s="32" t="s">
        <v>76</v>
      </c>
      <c r="I126" s="32" t="s">
        <v>76</v>
      </c>
      <c r="J126" s="36" t="s">
        <v>45</v>
      </c>
      <c r="K126" s="36"/>
      <c r="L126" s="62">
        <v>70</v>
      </c>
      <c r="M126" s="63" t="s">
        <v>30</v>
      </c>
    </row>
  </sheetData>
  <autoFilter ref="A4:K126">
    <filterColumn colId="2">
      <filters>
        <filter val="용궁면"/>
      </filters>
    </filterColumn>
  </autoFilter>
  <mergeCells count="2">
    <mergeCell ref="A1:K1"/>
    <mergeCell ref="A3:K3"/>
  </mergeCells>
  <phoneticPr fontId="4" type="noConversion"/>
  <conditionalFormatting sqref="A6:J126">
    <cfRule type="expression" dxfId="1" priority="1">
      <formula>ISBLANK($B6)=FALSE</formula>
    </cfRule>
  </conditionalFormatting>
  <dataValidations disablePrompts="1" count="1">
    <dataValidation type="list" allowBlank="1" showInputMessage="1" showErrorMessage="1" sqref="J6:J126">
      <formula1>"정리, 미정리"</formula1>
    </dataValidation>
  </dataValidations>
  <pageMargins left="0.70866141732283472" right="0.47244094488188981" top="0.74803149606299213" bottom="0.74803149606299213" header="0.31496062992125984" footer="0.31496062992125984"/>
  <pageSetup paperSize="9" scale="90" orientation="landscape" horizontalDpi="4294967292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85" zoomScaleNormal="85" workbookViewId="0">
      <selection sqref="A1:N1"/>
    </sheetView>
  </sheetViews>
  <sheetFormatPr defaultRowHeight="16.5" x14ac:dyDescent="0.3"/>
  <cols>
    <col min="1" max="1" width="19.5" bestFit="1" customWidth="1"/>
    <col min="2" max="2" width="17.25" customWidth="1"/>
    <col min="6" max="6" width="12.125" bestFit="1" customWidth="1"/>
    <col min="12" max="13" width="9.25" bestFit="1" customWidth="1"/>
    <col min="16" max="16" width="9" style="65"/>
  </cols>
  <sheetData>
    <row r="1" spans="1:14" ht="26.25" x14ac:dyDescent="0.45">
      <c r="A1" s="126" t="s">
        <v>46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3" spans="1:14" x14ac:dyDescent="0.3">
      <c r="A3" s="28" t="s">
        <v>47</v>
      </c>
      <c r="B3" s="28" t="s">
        <v>2</v>
      </c>
      <c r="C3" s="28" t="s">
        <v>35</v>
      </c>
      <c r="D3" s="28" t="s">
        <v>36</v>
      </c>
      <c r="E3" s="28" t="s">
        <v>37</v>
      </c>
      <c r="F3" s="28" t="s">
        <v>38</v>
      </c>
      <c r="G3" s="28" t="s">
        <v>39</v>
      </c>
      <c r="H3" s="28" t="s">
        <v>40</v>
      </c>
      <c r="I3" s="28" t="s">
        <v>41</v>
      </c>
      <c r="J3" s="29" t="s">
        <v>42</v>
      </c>
      <c r="K3" s="28" t="s">
        <v>43</v>
      </c>
      <c r="L3" s="28" t="s">
        <v>48</v>
      </c>
      <c r="M3" s="28" t="s">
        <v>49</v>
      </c>
      <c r="N3" s="28" t="s">
        <v>50</v>
      </c>
    </row>
    <row r="4" spans="1:14" x14ac:dyDescent="0.3">
      <c r="A4" s="30" t="s">
        <v>53</v>
      </c>
      <c r="B4" s="30"/>
      <c r="C4" s="30"/>
      <c r="D4" s="30"/>
      <c r="E4" s="30"/>
      <c r="F4" s="31"/>
      <c r="G4" s="31"/>
      <c r="H4" s="31"/>
      <c r="I4" s="31"/>
      <c r="J4" s="31"/>
      <c r="K4" s="31"/>
      <c r="L4" s="31">
        <v>0</v>
      </c>
      <c r="M4" s="31">
        <v>0</v>
      </c>
      <c r="N4" s="30"/>
    </row>
    <row r="5" spans="1:14" x14ac:dyDescent="0.3">
      <c r="A5" s="32" t="s">
        <v>390</v>
      </c>
      <c r="B5" s="32" t="s">
        <v>391</v>
      </c>
      <c r="C5" s="32" t="s">
        <v>105</v>
      </c>
      <c r="D5" s="32" t="s">
        <v>130</v>
      </c>
      <c r="E5" s="32" t="s">
        <v>183</v>
      </c>
      <c r="F5" s="68" t="s">
        <v>392</v>
      </c>
      <c r="G5" s="68" t="s">
        <v>69</v>
      </c>
      <c r="H5" s="68" t="s">
        <v>69</v>
      </c>
      <c r="I5" s="68" t="s">
        <v>15</v>
      </c>
      <c r="J5" s="68" t="s">
        <v>45</v>
      </c>
      <c r="K5" s="68"/>
      <c r="L5" s="68">
        <v>115</v>
      </c>
      <c r="M5" s="68" t="s">
        <v>393</v>
      </c>
      <c r="N5" s="68" t="s">
        <v>14</v>
      </c>
    </row>
  </sheetData>
  <autoFilter ref="A3:N5"/>
  <mergeCells count="1">
    <mergeCell ref="A1:N1"/>
  </mergeCells>
  <phoneticPr fontId="4" type="noConversion"/>
  <conditionalFormatting sqref="A5:N5">
    <cfRule type="expression" dxfId="0" priority="1">
      <formula>ISBLANK($B5)=FALSE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N1"/>
    </sheetView>
  </sheetViews>
  <sheetFormatPr defaultRowHeight="16.5" x14ac:dyDescent="0.3"/>
  <cols>
    <col min="1" max="1" width="19" bestFit="1" customWidth="1"/>
    <col min="6" max="6" width="10.5" bestFit="1" customWidth="1"/>
    <col min="12" max="13" width="9.125" bestFit="1" customWidth="1"/>
  </cols>
  <sheetData>
    <row r="1" spans="1:14" ht="26.25" x14ac:dyDescent="0.45">
      <c r="A1" s="126" t="s">
        <v>51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3" spans="1:14" x14ac:dyDescent="0.3">
      <c r="A3" s="28" t="s">
        <v>54</v>
      </c>
      <c r="B3" s="28" t="s">
        <v>2</v>
      </c>
      <c r="C3" s="28" t="s">
        <v>55</v>
      </c>
      <c r="D3" s="28" t="s">
        <v>36</v>
      </c>
      <c r="E3" s="28" t="s">
        <v>37</v>
      </c>
      <c r="F3" s="28" t="s">
        <v>56</v>
      </c>
      <c r="G3" s="28" t="s">
        <v>39</v>
      </c>
      <c r="H3" s="28" t="s">
        <v>40</v>
      </c>
      <c r="I3" s="28" t="s">
        <v>41</v>
      </c>
      <c r="J3" s="29" t="s">
        <v>57</v>
      </c>
      <c r="K3" s="28" t="s">
        <v>58</v>
      </c>
      <c r="L3" s="28" t="s">
        <v>59</v>
      </c>
      <c r="M3" s="28" t="s">
        <v>49</v>
      </c>
      <c r="N3" s="28" t="s">
        <v>60</v>
      </c>
    </row>
    <row r="4" spans="1:14" x14ac:dyDescent="0.3">
      <c r="A4" s="30" t="s">
        <v>61</v>
      </c>
      <c r="B4" s="30"/>
      <c r="C4" s="30"/>
      <c r="D4" s="30"/>
      <c r="E4" s="30"/>
      <c r="F4" s="31"/>
      <c r="G4" s="31"/>
      <c r="H4" s="31"/>
      <c r="I4" s="31"/>
      <c r="J4" s="31"/>
      <c r="K4" s="31"/>
      <c r="L4" s="31"/>
      <c r="M4" s="31">
        <v>0</v>
      </c>
      <c r="N4" s="30"/>
    </row>
  </sheetData>
  <autoFilter ref="A3:N3"/>
  <mergeCells count="1">
    <mergeCell ref="A1:N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통계</vt:lpstr>
      <vt:lpstr>해제</vt:lpstr>
      <vt:lpstr>변경</vt:lpstr>
      <vt:lpstr>92년 대지.공장</vt:lpstr>
      <vt:lpstr>사실상비농지.xlsx</vt:lpstr>
      <vt:lpstr>사실상농지.xlsx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ekr-2070186</dc:creator>
  <cp:lastModifiedBy>산업</cp:lastModifiedBy>
  <dcterms:created xsi:type="dcterms:W3CDTF">2019-10-04T00:45:26Z</dcterms:created>
  <dcterms:modified xsi:type="dcterms:W3CDTF">2019-10-30T09:05:40Z</dcterms:modified>
</cp:coreProperties>
</file>