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3995" windowHeight="7830"/>
  </bookViews>
  <sheets>
    <sheet name="총괄 (2)" sheetId="4" r:id="rId1"/>
    <sheet name="Sheet3" sheetId="3" r:id="rId2"/>
  </sheets>
  <definedNames>
    <definedName name="_xlnm._FilterDatabase" localSheetId="0" hidden="1">'총괄 (2)'!$A$7:$N$46</definedName>
  </definedNames>
  <calcPr calcId="125725"/>
</workbook>
</file>

<file path=xl/calcChain.xml><?xml version="1.0" encoding="utf-8"?>
<calcChain xmlns="http://schemas.openxmlformats.org/spreadsheetml/2006/main">
  <c r="L42" i="4"/>
  <c r="L41"/>
  <c r="L40"/>
  <c r="L39"/>
  <c r="L17"/>
  <c r="I7" l="1"/>
  <c r="L7"/>
</calcChain>
</file>

<file path=xl/sharedStrings.xml><?xml version="1.0" encoding="utf-8"?>
<sst xmlns="http://schemas.openxmlformats.org/spreadsheetml/2006/main" count="341" uniqueCount="265">
  <si>
    <t>시군명</t>
  </si>
  <si>
    <t>전화번호</t>
  </si>
  <si>
    <t>합  계</t>
  </si>
  <si>
    <t>소재지
(도로명 주소,
 상세히 기재)</t>
  </si>
  <si>
    <t>훈련기관명</t>
  </si>
  <si>
    <t>대표자 성명</t>
  </si>
  <si>
    <t>사무자동화</t>
    <phoneticPr fontId="20" type="noConversion"/>
  </si>
  <si>
    <t>문경시</t>
    <phoneticPr fontId="20" type="noConversion"/>
  </si>
  <si>
    <t>안광백</t>
    <phoneticPr fontId="20" type="noConversion"/>
  </si>
  <si>
    <t>안정희</t>
    <phoneticPr fontId="20" type="noConversion"/>
  </si>
  <si>
    <t>정진희</t>
    <phoneticPr fontId="20" type="noConversion"/>
  </si>
  <si>
    <t>미용사 자격증반</t>
    <phoneticPr fontId="20" type="noConversion"/>
  </si>
  <si>
    <t>그린요리학원</t>
    <phoneticPr fontId="20" type="noConversion"/>
  </si>
  <si>
    <t>은하우리옷꾸밈학원</t>
    <phoneticPr fontId="20" type="noConversion"/>
  </si>
  <si>
    <t>최미희</t>
    <phoneticPr fontId="25" type="noConversion"/>
  </si>
  <si>
    <t>634-7750</t>
    <phoneticPr fontId="25" type="noConversion"/>
  </si>
  <si>
    <t>한식조리</t>
    <phoneticPr fontId="25" type="noConversion"/>
  </si>
  <si>
    <t>혜어미용</t>
    <phoneticPr fontId="25" type="noConversion"/>
  </si>
  <si>
    <t>이창하</t>
    <phoneticPr fontId="20" type="noConversion"/>
  </si>
  <si>
    <t>영덕군 영해면 예주5길 12-1</t>
    <phoneticPr fontId="20" type="noConversion"/>
  </si>
  <si>
    <t>세종컴퓨터학원</t>
    <phoneticPr fontId="25" type="noConversion"/>
  </si>
  <si>
    <t>안부환</t>
    <phoneticPr fontId="25" type="noConversion"/>
  </si>
  <si>
    <t>이명자</t>
    <phoneticPr fontId="25" type="noConversion"/>
  </si>
  <si>
    <t>간호조무사</t>
    <phoneticPr fontId="25" type="noConversion"/>
  </si>
  <si>
    <t>대안간호학원</t>
    <phoneticPr fontId="25" type="noConversion"/>
  </si>
  <si>
    <t>이윤협</t>
    <phoneticPr fontId="25" type="noConversion"/>
  </si>
  <si>
    <t>상주시</t>
    <phoneticPr fontId="25" type="noConversion"/>
  </si>
  <si>
    <t>훈 련 기 관   개 요</t>
    <phoneticPr fontId="20" type="noConversion"/>
  </si>
  <si>
    <t>지역실업자 직업훈련과정 승인신청 내역(승인신청서 내용과 동일하게 작성)</t>
    <phoneticPr fontId="20" type="noConversion"/>
  </si>
  <si>
    <t>훈련과정명</t>
    <phoneticPr fontId="20" type="noConversion"/>
  </si>
  <si>
    <t>훈련기간</t>
    <phoneticPr fontId="20" type="noConversion"/>
  </si>
  <si>
    <t>훈련시간</t>
    <phoneticPr fontId="20" type="noConversion"/>
  </si>
  <si>
    <t>훈련인원(명)</t>
    <phoneticPr fontId="20" type="noConversion"/>
  </si>
  <si>
    <t>훈련개시일</t>
    <phoneticPr fontId="20" type="noConversion"/>
  </si>
  <si>
    <t>훈련종료일</t>
    <phoneticPr fontId="20" type="noConversion"/>
  </si>
  <si>
    <t>총 훈련시간</t>
    <phoneticPr fontId="20" type="noConversion"/>
  </si>
  <si>
    <t>월 훈련시간</t>
    <phoneticPr fontId="20" type="noConversion"/>
  </si>
  <si>
    <t>1일 훈련시간</t>
    <phoneticPr fontId="20" type="noConversion"/>
  </si>
  <si>
    <t>계</t>
    <phoneticPr fontId="20" type="noConversion"/>
  </si>
  <si>
    <t>학급당 정원</t>
    <phoneticPr fontId="20" type="noConversion"/>
  </si>
  <si>
    <t>학급수</t>
    <phoneticPr fontId="20" type="noConversion"/>
  </si>
  <si>
    <t>영천시</t>
    <phoneticPr fontId="25" type="noConversion"/>
  </si>
  <si>
    <t>영동미용학원</t>
    <phoneticPr fontId="25" type="noConversion"/>
  </si>
  <si>
    <t>미용</t>
    <phoneticPr fontId="25" type="noConversion"/>
  </si>
  <si>
    <t>소성환</t>
    <phoneticPr fontId="25" type="noConversion"/>
  </si>
  <si>
    <t>요양보호사</t>
    <phoneticPr fontId="25" type="noConversion"/>
  </si>
  <si>
    <t>영주미용학원</t>
    <phoneticPr fontId="25" type="noConversion"/>
  </si>
  <si>
    <t xml:space="preserve">영주시 구성로 338  (영주동) </t>
    <phoneticPr fontId="25" type="noConversion"/>
  </si>
  <si>
    <t>635-7184</t>
    <phoneticPr fontId="25" type="noConversion"/>
  </si>
  <si>
    <t>553-3600</t>
    <phoneticPr fontId="20" type="noConversion"/>
  </si>
  <si>
    <t>한식조리자격증반</t>
    <phoneticPr fontId="20" type="noConversion"/>
  </si>
  <si>
    <t>문경미용전문학원</t>
    <phoneticPr fontId="20" type="noConversion"/>
  </si>
  <si>
    <t>555-6969</t>
    <phoneticPr fontId="20" type="noConversion"/>
  </si>
  <si>
    <t>555-8234</t>
    <phoneticPr fontId="20" type="noConversion"/>
  </si>
  <si>
    <t>2014.07.29</t>
    <phoneticPr fontId="20" type="noConversion"/>
  </si>
  <si>
    <t>국제컴퓨터학원</t>
    <phoneticPr fontId="20" type="noConversion"/>
  </si>
  <si>
    <t>채현종</t>
    <phoneticPr fontId="20" type="noConversion"/>
  </si>
  <si>
    <t>555-7039</t>
    <phoneticPr fontId="20" type="noConversion"/>
  </si>
  <si>
    <t>사무자동화기초와활용</t>
    <phoneticPr fontId="20" type="noConversion"/>
  </si>
  <si>
    <t>미용헤어</t>
    <phoneticPr fontId="25" type="noConversion"/>
  </si>
  <si>
    <t>포항시</t>
    <phoneticPr fontId="25" type="noConversion"/>
  </si>
  <si>
    <t>포항간호학원</t>
    <phoneticPr fontId="25" type="noConversion"/>
  </si>
  <si>
    <t>구복순</t>
    <phoneticPr fontId="25" type="noConversion"/>
  </si>
  <si>
    <t>포항시 중흥로 243번길</t>
    <phoneticPr fontId="25" type="noConversion"/>
  </si>
  <si>
    <t xml:space="preserve"> 282-3651</t>
    <phoneticPr fontId="25" type="noConversion"/>
  </si>
  <si>
    <t>어르신
케어관리사</t>
    <phoneticPr fontId="25" type="noConversion"/>
  </si>
  <si>
    <t xml:space="preserve"> 2015.04.13</t>
    <phoneticPr fontId="25" type="noConversion"/>
  </si>
  <si>
    <t xml:space="preserve"> 2015.06.15</t>
    <phoneticPr fontId="25" type="noConversion"/>
  </si>
  <si>
    <t xml:space="preserve"> 2015.10.14</t>
    <phoneticPr fontId="25" type="noConversion"/>
  </si>
  <si>
    <t>포항요양보호사교육원</t>
    <phoneticPr fontId="25" type="noConversion"/>
  </si>
  <si>
    <t>2015.5.26</t>
    <phoneticPr fontId="25" type="noConversion"/>
  </si>
  <si>
    <t>㈜두풍회계직업전문학교</t>
    <phoneticPr fontId="25" type="noConversion"/>
  </si>
  <si>
    <t>김현상</t>
    <phoneticPr fontId="25" type="noConversion"/>
  </si>
  <si>
    <t>포항시 대해로 101(대도동)</t>
    <phoneticPr fontId="25" type="noConversion"/>
  </si>
  <si>
    <t xml:space="preserve"> 274-5949</t>
    <phoneticPr fontId="25" type="noConversion"/>
  </si>
  <si>
    <t>전산회계와
경리실무</t>
    <phoneticPr fontId="25" type="noConversion"/>
  </si>
  <si>
    <t xml:space="preserve"> 2015.05.11</t>
    <phoneticPr fontId="25" type="noConversion"/>
  </si>
  <si>
    <t xml:space="preserve"> 2015. 6.30</t>
    <phoneticPr fontId="25" type="noConversion"/>
  </si>
  <si>
    <t>사무자동화</t>
    <phoneticPr fontId="25" type="noConversion"/>
  </si>
  <si>
    <t>신포항간호학원</t>
    <phoneticPr fontId="25" type="noConversion"/>
  </si>
  <si>
    <t>차은자</t>
    <phoneticPr fontId="25" type="noConversion"/>
  </si>
  <si>
    <t>포항시 북구 증흥로 320</t>
    <phoneticPr fontId="25" type="noConversion"/>
  </si>
  <si>
    <t xml:space="preserve"> 282-1585</t>
    <phoneticPr fontId="25" type="noConversion"/>
  </si>
  <si>
    <t>노인
요양관리사</t>
    <phoneticPr fontId="25" type="noConversion"/>
  </si>
  <si>
    <t xml:space="preserve"> 2015.04.27</t>
    <phoneticPr fontId="25" type="noConversion"/>
  </si>
  <si>
    <t xml:space="preserve"> 2015.06.19</t>
    <phoneticPr fontId="25" type="noConversion"/>
  </si>
  <si>
    <t>평생문화센터포항교육원</t>
    <phoneticPr fontId="25" type="noConversion"/>
  </si>
  <si>
    <t>이다현</t>
    <phoneticPr fontId="25" type="noConversion"/>
  </si>
  <si>
    <t xml:space="preserve"> 284-0080</t>
    <phoneticPr fontId="25" type="noConversion"/>
  </si>
  <si>
    <t>홈패션
디자인창업과정</t>
    <phoneticPr fontId="25" type="noConversion"/>
  </si>
  <si>
    <t xml:space="preserve"> 2015.05.01</t>
    <phoneticPr fontId="25" type="noConversion"/>
  </si>
  <si>
    <t xml:space="preserve"> 2015.09.30</t>
    <phoneticPr fontId="25" type="noConversion"/>
  </si>
  <si>
    <t>경주시</t>
    <phoneticPr fontId="25" type="noConversion"/>
  </si>
  <si>
    <t>경주요양보호사교육원</t>
    <phoneticPr fontId="25" type="noConversion"/>
  </si>
  <si>
    <t>김지미</t>
    <phoneticPr fontId="25" type="noConversion"/>
  </si>
  <si>
    <t>경주시 동성로 111-1</t>
    <phoneticPr fontId="25" type="noConversion"/>
  </si>
  <si>
    <t>요양보호사과정</t>
    <phoneticPr fontId="25" type="noConversion"/>
  </si>
  <si>
    <t>2015.05.11</t>
    <phoneticPr fontId="25" type="noConversion"/>
  </si>
  <si>
    <t>2015.07.03</t>
    <phoneticPr fontId="25" type="noConversion"/>
  </si>
  <si>
    <t>신라직업전문학교</t>
    <phoneticPr fontId="25" type="noConversion"/>
  </si>
  <si>
    <t>박정호</t>
    <phoneticPr fontId="25" type="noConversion"/>
  </si>
  <si>
    <t>경주시 금성로 313, 두산빌딩 4층</t>
    <phoneticPr fontId="25" type="noConversion"/>
  </si>
  <si>
    <t>바리스타 실무</t>
    <phoneticPr fontId="25" type="noConversion"/>
  </si>
  <si>
    <t>2015.04.28.</t>
    <phoneticPr fontId="25" type="noConversion"/>
  </si>
  <si>
    <t>2015.06.26.</t>
    <phoneticPr fontId="25" type="noConversion"/>
  </si>
  <si>
    <t>경주직업전문학교</t>
    <phoneticPr fontId="25" type="noConversion"/>
  </si>
  <si>
    <t>박성환</t>
    <phoneticPr fontId="25" type="noConversion"/>
  </si>
  <si>
    <t>경주시 천북면 천북로 78-9</t>
    <phoneticPr fontId="25" type="noConversion"/>
  </si>
  <si>
    <t>지게차운전기능사</t>
    <phoneticPr fontId="25" type="noConversion"/>
  </si>
  <si>
    <t>2015.09.14</t>
    <phoneticPr fontId="25" type="noConversion"/>
  </si>
  <si>
    <t>2015.10.21.</t>
    <phoneticPr fontId="25" type="noConversion"/>
  </si>
  <si>
    <t>경주중앙직업전문학교</t>
    <phoneticPr fontId="25" type="noConversion"/>
  </si>
  <si>
    <t>전경애</t>
    <phoneticPr fontId="25" type="noConversion"/>
  </si>
  <si>
    <t>경주시 화랑로 276</t>
    <phoneticPr fontId="25" type="noConversion"/>
  </si>
  <si>
    <t>2015.04.20</t>
    <phoneticPr fontId="25" type="noConversion"/>
  </si>
  <si>
    <t>2015.07.03.</t>
    <phoneticPr fontId="25" type="noConversion"/>
  </si>
  <si>
    <t>권미란 패션학원</t>
    <phoneticPr fontId="25" type="noConversion"/>
  </si>
  <si>
    <t>권미란</t>
    <phoneticPr fontId="25" type="noConversion"/>
  </si>
  <si>
    <t>경주시 금성로 277 (성건동), 3층</t>
    <phoneticPr fontId="25" type="noConversion"/>
  </si>
  <si>
    <t>옷수선 및 리폼</t>
    <phoneticPr fontId="25" type="noConversion"/>
  </si>
  <si>
    <t>2015.08.05.</t>
    <phoneticPr fontId="25" type="noConversion"/>
  </si>
  <si>
    <t>2015.09.30.</t>
    <phoneticPr fontId="25" type="noConversion"/>
  </si>
  <si>
    <t>경주굿모닝간호학원</t>
    <phoneticPr fontId="25" type="noConversion"/>
  </si>
  <si>
    <t>이수지</t>
    <phoneticPr fontId="25" type="noConversion"/>
  </si>
  <si>
    <t>경주시 화랑로 138, 2층</t>
    <phoneticPr fontId="25" type="noConversion"/>
  </si>
  <si>
    <t>2015.05.01.</t>
    <phoneticPr fontId="25" type="noConversion"/>
  </si>
  <si>
    <t>2015.09.25.</t>
    <phoneticPr fontId="25" type="noConversion"/>
  </si>
  <si>
    <t>신라미용학원</t>
    <phoneticPr fontId="25" type="noConversion"/>
  </si>
  <si>
    <t>최태미</t>
    <phoneticPr fontId="25" type="noConversion"/>
  </si>
  <si>
    <t>경주시 중앙로48번길 16</t>
    <phoneticPr fontId="25" type="noConversion"/>
  </si>
  <si>
    <t>2015.04.13.</t>
    <phoneticPr fontId="25" type="noConversion"/>
  </si>
  <si>
    <t>2015.07.20.</t>
    <phoneticPr fontId="25" type="noConversion"/>
  </si>
  <si>
    <t>인성회계실무학원</t>
    <phoneticPr fontId="25" type="noConversion"/>
  </si>
  <si>
    <t>김선경</t>
    <phoneticPr fontId="25" type="noConversion"/>
  </si>
  <si>
    <t>경주시 화랑로 138, 3층 (황오동)</t>
    <phoneticPr fontId="25" type="noConversion"/>
  </si>
  <si>
    <t>전산회계와 경리회계 실무</t>
    <phoneticPr fontId="25" type="noConversion"/>
  </si>
  <si>
    <t>2015.09.11.</t>
    <phoneticPr fontId="25" type="noConversion"/>
  </si>
  <si>
    <t>건영직업전문학교</t>
    <phoneticPr fontId="25" type="noConversion"/>
  </si>
  <si>
    <t>손병철</t>
    <phoneticPr fontId="25" type="noConversion"/>
  </si>
  <si>
    <t>경주시 천북면 모아동산길 281</t>
    <phoneticPr fontId="25" type="noConversion"/>
  </si>
  <si>
    <t>생산물류 소형지게차</t>
    <phoneticPr fontId="25" type="noConversion"/>
  </si>
  <si>
    <t>2015.06.08.</t>
    <phoneticPr fontId="25" type="noConversion"/>
  </si>
  <si>
    <t>2015.08.14.</t>
    <phoneticPr fontId="25" type="noConversion"/>
  </si>
  <si>
    <t>김천시</t>
    <phoneticPr fontId="25" type="noConversion"/>
  </si>
  <si>
    <t>리나요리학원</t>
    <phoneticPr fontId="25" type="noConversion"/>
  </si>
  <si>
    <t>김천시 김천로 86</t>
    <phoneticPr fontId="25" type="noConversion"/>
  </si>
  <si>
    <t>2015.04.01</t>
    <phoneticPr fontId="25" type="noConversion"/>
  </si>
  <si>
    <t>2015.06.30</t>
    <phoneticPr fontId="25" type="noConversion"/>
  </si>
  <si>
    <t>구미시</t>
    <phoneticPr fontId="25" type="noConversion"/>
  </si>
  <si>
    <t>극동이용학원</t>
    <phoneticPr fontId="25" type="noConversion"/>
  </si>
  <si>
    <t>송진두</t>
    <phoneticPr fontId="25" type="noConversion"/>
  </si>
  <si>
    <t>구미시 송정대로 143-8</t>
    <phoneticPr fontId="25" type="noConversion"/>
  </si>
  <si>
    <t>451-2622</t>
    <phoneticPr fontId="25" type="noConversion"/>
  </si>
  <si>
    <t>이용</t>
    <phoneticPr fontId="25" type="noConversion"/>
  </si>
  <si>
    <t>2015.4. 1</t>
    <phoneticPr fontId="25" type="noConversion"/>
  </si>
  <si>
    <t>2015.7. 31</t>
    <phoneticPr fontId="25" type="noConversion"/>
  </si>
  <si>
    <t>최옥순뷰티헤어컬리지미용학원</t>
    <phoneticPr fontId="25" type="noConversion"/>
  </si>
  <si>
    <t>최옥순</t>
    <phoneticPr fontId="25" type="noConversion"/>
  </si>
  <si>
    <t>구미시 인동중앙로11길 4</t>
    <phoneticPr fontId="25" type="noConversion"/>
  </si>
  <si>
    <t>476-2217</t>
    <phoneticPr fontId="25" type="noConversion"/>
  </si>
  <si>
    <t>2015.5. 1</t>
    <phoneticPr fontId="25" type="noConversion"/>
  </si>
  <si>
    <t>2015.8. 31</t>
    <phoneticPr fontId="25" type="noConversion"/>
  </si>
  <si>
    <t>김정숙토마뷰티아카데미학원</t>
    <phoneticPr fontId="25" type="noConversion"/>
  </si>
  <si>
    <t>김정숙</t>
    <phoneticPr fontId="25" type="noConversion"/>
  </si>
  <si>
    <t>구미시 구미중앙로 75</t>
    <phoneticPr fontId="25" type="noConversion"/>
  </si>
  <si>
    <t>457-2757</t>
    <phoneticPr fontId="25" type="noConversion"/>
  </si>
  <si>
    <t>영주시</t>
    <phoneticPr fontId="25" type="noConversion"/>
  </si>
  <si>
    <t>무궁화요리학원</t>
    <phoneticPr fontId="25" type="noConversion"/>
  </si>
  <si>
    <t>신성미</t>
    <phoneticPr fontId="25" type="noConversion"/>
  </si>
  <si>
    <t>영주시 중앙로 54(영주동)</t>
    <phoneticPr fontId="25" type="noConversion"/>
  </si>
  <si>
    <t>2015.06.25</t>
    <phoneticPr fontId="25" type="noConversion"/>
  </si>
  <si>
    <t>백은실</t>
    <phoneticPr fontId="25" type="noConversion"/>
  </si>
  <si>
    <t>2015.07.31</t>
    <phoneticPr fontId="25" type="noConversion"/>
  </si>
  <si>
    <t>영천시 호국로 27
(야사동 290-1)</t>
    <phoneticPr fontId="25" type="noConversion"/>
  </si>
  <si>
    <t>정보처리</t>
    <phoneticPr fontId="25" type="noConversion"/>
  </si>
  <si>
    <t>2015.10.12.</t>
    <phoneticPr fontId="25" type="noConversion"/>
  </si>
  <si>
    <t>영천시 호국로 10
(문외동 41-4)</t>
    <phoneticPr fontId="25" type="noConversion"/>
  </si>
  <si>
    <t>영천간호학원</t>
    <phoneticPr fontId="25" type="noConversion"/>
  </si>
  <si>
    <t>영천시 역전로 8
(완산동 1056-3)</t>
    <phoneticPr fontId="25" type="noConversion"/>
  </si>
  <si>
    <t>영천시 장수로 8
(화룡동 199-4)</t>
    <phoneticPr fontId="25" type="noConversion"/>
  </si>
  <si>
    <t>상주미용전문학원</t>
  </si>
  <si>
    <t>심숙귀</t>
  </si>
  <si>
    <t>상주시 상서문3길 130-5</t>
    <phoneticPr fontId="25" type="noConversion"/>
  </si>
  <si>
    <t>535-7170</t>
  </si>
  <si>
    <t>미용헤어</t>
  </si>
  <si>
    <t>2015.05.01</t>
    <phoneticPr fontId="25" type="noConversion"/>
  </si>
  <si>
    <t>2015.09.30</t>
    <phoneticPr fontId="25" type="noConversion"/>
  </si>
  <si>
    <t>피부</t>
  </si>
  <si>
    <t>부일미용학원</t>
  </si>
  <si>
    <t>조기현</t>
  </si>
  <si>
    <t>상주시 중앙로 291-1</t>
    <phoneticPr fontId="25" type="noConversion"/>
  </si>
  <si>
    <t>536-5045</t>
  </si>
  <si>
    <t>2015.08.31</t>
    <phoneticPr fontId="25" type="noConversion"/>
  </si>
  <si>
    <t>네일기능사</t>
    <phoneticPr fontId="25" type="noConversion"/>
  </si>
  <si>
    <t>예인미용학원</t>
  </si>
  <si>
    <t>박명희</t>
  </si>
  <si>
    <t>상주시 중앙로 173</t>
    <phoneticPr fontId="25" type="noConversion"/>
  </si>
  <si>
    <t>535-1585</t>
  </si>
  <si>
    <t>2015.06.15</t>
    <phoneticPr fontId="25" type="noConversion"/>
  </si>
  <si>
    <t>2015.10.14</t>
    <phoneticPr fontId="25" type="noConversion"/>
  </si>
  <si>
    <t>상주요리제과제빵학원</t>
  </si>
  <si>
    <t>안선희</t>
  </si>
  <si>
    <t>상주시 중앙로 177-9</t>
    <phoneticPr fontId="25" type="noConversion"/>
  </si>
  <si>
    <t>536-1142</t>
  </si>
  <si>
    <t>제과제빵</t>
  </si>
  <si>
    <t>문경시 신흥로 185</t>
    <phoneticPr fontId="20" type="noConversion"/>
  </si>
  <si>
    <t>2015.05.06</t>
    <phoneticPr fontId="20" type="noConversion"/>
  </si>
  <si>
    <t>2015.06.10</t>
    <phoneticPr fontId="20" type="noConversion"/>
  </si>
  <si>
    <t xml:space="preserve">문경시 남부2길 9 </t>
    <phoneticPr fontId="20" type="noConversion"/>
  </si>
  <si>
    <t>2015.05.01</t>
    <phoneticPr fontId="20" type="noConversion"/>
  </si>
  <si>
    <t>2015.10.23</t>
    <phoneticPr fontId="20" type="noConversion"/>
  </si>
  <si>
    <t>봉재</t>
    <phoneticPr fontId="20" type="noConversion"/>
  </si>
  <si>
    <t xml:space="preserve">문경시 호서로 23 (점촌동) </t>
    <phoneticPr fontId="20" type="noConversion"/>
  </si>
  <si>
    <t>2015.07.27</t>
    <phoneticPr fontId="20" type="noConversion"/>
  </si>
  <si>
    <t>경산시</t>
    <phoneticPr fontId="25" type="noConversion"/>
  </si>
  <si>
    <t>하양미용학원</t>
    <phoneticPr fontId="25" type="noConversion"/>
  </si>
  <si>
    <t>김정혜</t>
    <phoneticPr fontId="25" type="noConversion"/>
  </si>
  <si>
    <t>경북 경산시 하양읍 하양로 29</t>
    <phoneticPr fontId="25" type="noConversion"/>
  </si>
  <si>
    <t>853-6454</t>
    <phoneticPr fontId="25" type="noConversion"/>
  </si>
  <si>
    <t>2015-05-01</t>
    <phoneticPr fontId="25" type="noConversion"/>
  </si>
  <si>
    <t>2015-09-30</t>
    <phoneticPr fontId="25" type="noConversion"/>
  </si>
  <si>
    <t>416</t>
    <phoneticPr fontId="25" type="noConversion"/>
  </si>
  <si>
    <t>84</t>
    <phoneticPr fontId="25" type="noConversion"/>
  </si>
  <si>
    <t>4</t>
    <phoneticPr fontId="25" type="noConversion"/>
  </si>
  <si>
    <t>10</t>
    <phoneticPr fontId="25" type="noConversion"/>
  </si>
  <si>
    <t>1</t>
    <phoneticPr fontId="25" type="noConversion"/>
  </si>
  <si>
    <t>영덕군</t>
    <phoneticPr fontId="20" type="noConversion"/>
  </si>
  <si>
    <t xml:space="preserve">하나컴퓨터학원 </t>
    <phoneticPr fontId="20" type="noConversion"/>
  </si>
  <si>
    <t>2015.04.01.</t>
    <phoneticPr fontId="20" type="noConversion"/>
  </si>
  <si>
    <t>2015.09.30</t>
    <phoneticPr fontId="20" type="noConversion"/>
  </si>
  <si>
    <t>울진군</t>
    <phoneticPr fontId="20" type="noConversion"/>
  </si>
  <si>
    <t>김복남</t>
    <phoneticPr fontId="20" type="noConversion"/>
  </si>
  <si>
    <t>2015.4.1</t>
    <phoneticPr fontId="20" type="noConversion"/>
  </si>
  <si>
    <t>2015.9.30</t>
    <phoneticPr fontId="20" type="noConversion"/>
  </si>
  <si>
    <t>해맞이요양보호사
교육원</t>
    <phoneticPr fontId="20" type="noConversion"/>
  </si>
  <si>
    <t>남은주</t>
    <phoneticPr fontId="20" type="noConversion"/>
  </si>
  <si>
    <t>울진군 후포면 삼율6길 16-9 금호상가 201호</t>
    <phoneticPr fontId="25" type="noConversion"/>
  </si>
  <si>
    <t>요양보호사 1급 과정</t>
    <phoneticPr fontId="20" type="noConversion"/>
  </si>
  <si>
    <t>2015.4..30</t>
    <phoneticPr fontId="20" type="noConversion"/>
  </si>
  <si>
    <t>2015.12.30</t>
    <phoneticPr fontId="20" type="noConversion"/>
  </si>
  <si>
    <t>2015년도 지역실업자직업훈련과정 승인내역(통보)</t>
    <phoneticPr fontId="20" type="noConversion"/>
  </si>
  <si>
    <t>37개 과정</t>
    <phoneticPr fontId="24" type="noConversion"/>
  </si>
  <si>
    <t xml:space="preserve">
울진군 울진읍 읍내7길 10  </t>
    <phoneticPr fontId="20" type="noConversion"/>
  </si>
  <si>
    <t>김복남직업전문학교</t>
    <phoneticPr fontId="20" type="noConversion"/>
  </si>
  <si>
    <t>포항시북구 중흥로 147길</t>
    <phoneticPr fontId="25" type="noConversion"/>
  </si>
  <si>
    <t>741-8621</t>
    <phoneticPr fontId="25" type="noConversion"/>
  </si>
  <si>
    <t>774-6225</t>
    <phoneticPr fontId="25" type="noConversion"/>
  </si>
  <si>
    <t>742-8595</t>
    <phoneticPr fontId="25" type="noConversion"/>
  </si>
  <si>
    <t>772-6605</t>
    <phoneticPr fontId="25" type="noConversion"/>
  </si>
  <si>
    <t>749-4032</t>
    <phoneticPr fontId="25" type="noConversion"/>
  </si>
  <si>
    <t>774-8668</t>
    <phoneticPr fontId="25" type="noConversion"/>
  </si>
  <si>
    <t>773-7950</t>
    <phoneticPr fontId="25" type="noConversion"/>
  </si>
  <si>
    <t>749-5949</t>
    <phoneticPr fontId="25" type="noConversion"/>
  </si>
  <si>
    <t>744-6699</t>
    <phoneticPr fontId="25" type="noConversion"/>
  </si>
  <si>
    <t>435-7751</t>
    <phoneticPr fontId="25" type="noConversion"/>
  </si>
  <si>
    <t>338-3900</t>
    <phoneticPr fontId="25" type="noConversion"/>
  </si>
  <si>
    <t>333-5829</t>
    <phoneticPr fontId="25" type="noConversion"/>
  </si>
  <si>
    <t>338-2323</t>
    <phoneticPr fontId="25" type="noConversion"/>
  </si>
  <si>
    <t>333-9923</t>
    <phoneticPr fontId="25" type="noConversion"/>
  </si>
  <si>
    <t>734-1509</t>
    <phoneticPr fontId="20" type="noConversion"/>
  </si>
  <si>
    <t>783-9758</t>
    <phoneticPr fontId="20" type="noConversion"/>
  </si>
  <si>
    <t>783-0556</t>
    <phoneticPr fontId="20" type="noConversion"/>
  </si>
  <si>
    <t>문경시 신흥시장길 23-4</t>
    <phoneticPr fontId="20" type="noConversion"/>
  </si>
  <si>
    <t>네일아트</t>
    <phoneticPr fontId="25" type="noConversion"/>
  </si>
  <si>
    <t>36개 기관</t>
    <phoneticPr fontId="24" type="noConversion"/>
  </si>
</sst>
</file>

<file path=xl/styles.xml><?xml version="1.0" encoding="utf-8"?>
<styleSheet xmlns="http://schemas.openxmlformats.org/spreadsheetml/2006/main">
  <numFmts count="19">
    <numFmt numFmtId="41" formatCode="_-* #,##0_-;\-* #,##0_-;_-* &quot;-&quot;_-;_-@_-"/>
    <numFmt numFmtId="176" formatCode="[&lt;=9999999]###\-####;\(0###\)\ ###\-####"/>
    <numFmt numFmtId="177" formatCode="&quot;₩&quot;#,##0.00;&quot;₩&quot;\-#,##0.00"/>
    <numFmt numFmtId="178" formatCode="0;[Red]0"/>
    <numFmt numFmtId="179" formatCode="_-* #,##0.0_-;\-* #,##0.0_-;_-* &quot;-&quot;??_-;_-@_-"/>
    <numFmt numFmtId="180" formatCode="_-* #,##0.000_-;\-* #,##0.000_-;_-* &quot;-&quot;??_-;_-@_-"/>
    <numFmt numFmtId="181" formatCode="_-* #,##0_-;\-* #,##0_-;_-* &quot;-&quot;??_-;_-@_-"/>
    <numFmt numFmtId="182" formatCode="#,###"/>
    <numFmt numFmtId="183" formatCode="_-&quot;₩&quot;* #,##0.0_-;\-&quot;₩&quot;* #,##0.0_-;_-&quot;₩&quot;* &quot;-&quot;??_-;_-@_-"/>
    <numFmt numFmtId="184" formatCode="_-&quot;₩&quot;* #,##0_-;\-&quot;₩&quot;* #,##0_-;_-&quot;₩&quot;* &quot;-&quot;??_-;_-@_-"/>
    <numFmt numFmtId="185" formatCode="_ * #,##0.0000_ ;_ * \-#,##0.0000_ ;_ * &quot;-&quot;_ ;_ @_ "/>
    <numFmt numFmtId="186" formatCode="0.00000%"/>
    <numFmt numFmtId="187" formatCode="&quot;₩&quot;#,##0.0_);[Red]\(&quot;₩&quot;#,##0.0\)"/>
    <numFmt numFmtId="188" formatCode="&quot;₩&quot;#,##0.00000_);[Red]\(&quot;₩&quot;#,##0.00000\)"/>
    <numFmt numFmtId="189" formatCode="#,##0.000\ "/>
    <numFmt numFmtId="190" formatCode="0.00\ "/>
    <numFmt numFmtId="191" formatCode="_-[$€-2]* #,##0.00_-;\-[$€-2]* #,##0.00_-;_-[$€-2]* &quot;-&quot;??_-"/>
    <numFmt numFmtId="193" formatCode="#,##0_ "/>
    <numFmt numFmtId="194" formatCode="0_);[Red]\(0\)"/>
  </numFmts>
  <fonts count="36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체"/>
      <family val="3"/>
      <charset val="129"/>
    </font>
    <font>
      <sz val="12"/>
      <name val="바탕체"/>
      <family val="1"/>
      <charset val="129"/>
    </font>
    <font>
      <sz val="12"/>
      <name val="Times New Roman"/>
      <family val="1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2"/>
      <name val="System"/>
      <family val="2"/>
      <charset val="129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u/>
      <sz val="8"/>
      <color indexed="12"/>
      <name val="Times New Roman"/>
      <family val="1"/>
    </font>
    <font>
      <sz val="7"/>
      <name val="Small Fonts"/>
      <family val="2"/>
    </font>
    <font>
      <sz val="12"/>
      <name val="Helv"/>
      <family val="2"/>
    </font>
    <font>
      <sz val="10"/>
      <color indexed="8"/>
      <name val="MS Sans Serif"/>
      <family val="2"/>
    </font>
    <font>
      <b/>
      <sz val="11"/>
      <name val="Helv"/>
      <family val="2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0"/>
      <color indexed="8"/>
      <name val="굴림"/>
      <family val="3"/>
      <charset val="129"/>
    </font>
    <font>
      <b/>
      <sz val="10"/>
      <name val="굴림"/>
      <family val="3"/>
      <charset val="129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indexed="8"/>
      <name val="HY울릉도M"/>
      <family val="1"/>
      <charset val="129"/>
    </font>
    <font>
      <sz val="10"/>
      <color rgb="FFFF000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1"/>
      <name val="맑은 고딕"/>
      <family val="3"/>
      <charset val="129"/>
    </font>
    <font>
      <b/>
      <sz val="20"/>
      <color rgb="FF0070C0"/>
      <name val="HY울릉도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/>
      <top style="hair">
        <color auto="1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</borders>
  <cellStyleXfs count="92">
    <xf numFmtId="0" fontId="0" fillId="0" borderId="0">
      <alignment vertical="center"/>
    </xf>
    <xf numFmtId="0" fontId="3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1" fillId="0" borderId="0"/>
    <xf numFmtId="0" fontId="10" fillId="0" borderId="0"/>
    <xf numFmtId="178" fontId="1" fillId="0" borderId="0" applyFill="0" applyBorder="0" applyAlignment="0"/>
    <xf numFmtId="179" fontId="1" fillId="0" borderId="0" applyFill="0" applyBorder="0" applyAlignment="0"/>
    <xf numFmtId="180" fontId="1" fillId="0" borderId="0" applyFill="0" applyBorder="0" applyAlignment="0"/>
    <xf numFmtId="181" fontId="1" fillId="0" borderId="0" applyFill="0" applyBorder="0" applyAlignment="0"/>
    <xf numFmtId="182" fontId="1" fillId="0" borderId="0" applyFill="0" applyBorder="0" applyAlignment="0"/>
    <xf numFmtId="178" fontId="1" fillId="0" borderId="0" applyFill="0" applyBorder="0" applyAlignment="0"/>
    <xf numFmtId="183" fontId="1" fillId="0" borderId="0" applyFill="0" applyBorder="0" applyAlignment="0"/>
    <xf numFmtId="179" fontId="1" fillId="0" borderId="0" applyFill="0" applyBorder="0" applyAlignment="0"/>
    <xf numFmtId="0" fontId="5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5" fillId="0" borderId="0" applyFont="0" applyFill="0" applyBorder="0" applyAlignment="0" applyProtection="0"/>
    <xf numFmtId="179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14" fontId="12" fillId="0" borderId="0" applyFill="0" applyBorder="0" applyAlignment="0"/>
    <xf numFmtId="178" fontId="1" fillId="0" borderId="0" applyFill="0" applyBorder="0" applyAlignment="0"/>
    <xf numFmtId="179" fontId="1" fillId="0" borderId="0" applyFill="0" applyBorder="0" applyAlignment="0"/>
    <xf numFmtId="178" fontId="1" fillId="0" borderId="0" applyFill="0" applyBorder="0" applyAlignment="0"/>
    <xf numFmtId="183" fontId="1" fillId="0" borderId="0" applyFill="0" applyBorder="0" applyAlignment="0"/>
    <xf numFmtId="179" fontId="1" fillId="0" borderId="0" applyFill="0" applyBorder="0" applyAlignment="0"/>
    <xf numFmtId="191" fontId="1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13" fillId="0" borderId="1" applyNumberFormat="0" applyAlignment="0" applyProtection="0">
      <alignment horizontal="left" vertical="center"/>
    </xf>
    <xf numFmtId="0" fontId="13" fillId="0" borderId="2">
      <alignment horizontal="left" vertical="center"/>
    </xf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187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78" fontId="1" fillId="0" borderId="0" applyFill="0" applyBorder="0" applyAlignment="0"/>
    <xf numFmtId="179" fontId="1" fillId="0" borderId="0" applyFill="0" applyBorder="0" applyAlignment="0"/>
    <xf numFmtId="178" fontId="1" fillId="0" borderId="0" applyFill="0" applyBorder="0" applyAlignment="0"/>
    <xf numFmtId="183" fontId="1" fillId="0" borderId="0" applyFill="0" applyBorder="0" applyAlignment="0"/>
    <xf numFmtId="179" fontId="1" fillId="0" borderId="0" applyFill="0" applyBorder="0" applyAlignment="0"/>
    <xf numFmtId="37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182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0" fontId="5" fillId="0" borderId="0" applyFont="0" applyFill="0" applyBorder="0" applyAlignment="0" applyProtection="0"/>
    <xf numFmtId="184" fontId="1" fillId="0" borderId="0" applyFont="0" applyFill="0" applyBorder="0" applyAlignment="0" applyProtection="0"/>
    <xf numFmtId="178" fontId="1" fillId="0" borderId="0" applyFill="0" applyBorder="0" applyAlignment="0"/>
    <xf numFmtId="179" fontId="1" fillId="0" borderId="0" applyFill="0" applyBorder="0" applyAlignment="0"/>
    <xf numFmtId="178" fontId="1" fillId="0" borderId="0" applyFill="0" applyBorder="0" applyAlignment="0"/>
    <xf numFmtId="183" fontId="1" fillId="0" borderId="0" applyFill="0" applyBorder="0" applyAlignment="0"/>
    <xf numFmtId="179" fontId="1" fillId="0" borderId="0" applyFill="0" applyBorder="0" applyAlignment="0"/>
    <xf numFmtId="9" fontId="18" fillId="0" borderId="0" applyFont="0" applyFill="0" applyProtection="0"/>
    <xf numFmtId="0" fontId="18" fillId="0" borderId="0"/>
    <xf numFmtId="0" fontId="19" fillId="0" borderId="0"/>
    <xf numFmtId="49" fontId="12" fillId="0" borderId="0" applyFill="0" applyBorder="0" applyAlignment="0"/>
    <xf numFmtId="184" fontId="1" fillId="0" borderId="0" applyFill="0" applyBorder="0" applyAlignment="0"/>
    <xf numFmtId="185" fontId="1" fillId="0" borderId="0" applyFill="0" applyBorder="0" applyAlignment="0"/>
    <xf numFmtId="0" fontId="5" fillId="0" borderId="3" applyNumberFormat="0" applyFont="0" applyFill="0" applyAlignment="0" applyProtection="0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7" fillId="0" borderId="0"/>
    <xf numFmtId="41" fontId="2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" fillId="0" borderId="0"/>
  </cellStyleXfs>
  <cellXfs count="78">
    <xf numFmtId="0" fontId="0" fillId="0" borderId="0" xfId="0">
      <alignment vertical="center"/>
    </xf>
    <xf numFmtId="0" fontId="22" fillId="0" borderId="0" xfId="0" applyFont="1" applyBorder="1" applyAlignment="1">
      <alignment horizontal="center" vertical="center"/>
    </xf>
    <xf numFmtId="0" fontId="23" fillId="0" borderId="4" xfId="91" applyFont="1" applyFill="1" applyBorder="1" applyAlignment="1">
      <alignment horizontal="center" vertical="center" wrapText="1"/>
    </xf>
    <xf numFmtId="176" fontId="23" fillId="0" borderId="4" xfId="91" applyNumberFormat="1" applyFont="1" applyFill="1" applyBorder="1" applyAlignment="1">
      <alignment horizontal="center" vertical="center"/>
    </xf>
    <xf numFmtId="193" fontId="23" fillId="0" borderId="4" xfId="91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/>
    </xf>
    <xf numFmtId="0" fontId="23" fillId="0" borderId="12" xfId="91" applyFont="1" applyFill="1" applyBorder="1" applyAlignment="1">
      <alignment horizontal="center" vertical="center" wrapText="1"/>
    </xf>
    <xf numFmtId="193" fontId="27" fillId="0" borderId="0" xfId="86" applyNumberFormat="1" applyFont="1" applyFill="1" applyAlignment="1">
      <alignment horizontal="center" vertical="center"/>
    </xf>
    <xf numFmtId="193" fontId="28" fillId="0" borderId="0" xfId="86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193" fontId="29" fillId="0" borderId="0" xfId="86" applyNumberFormat="1" applyFont="1" applyFill="1" applyBorder="1" applyAlignment="1">
      <alignment horizontal="center" vertical="center"/>
    </xf>
    <xf numFmtId="193" fontId="28" fillId="0" borderId="0" xfId="86" applyNumberFormat="1" applyFont="1" applyFill="1" applyBorder="1" applyAlignment="1">
      <alignment horizontal="center" vertical="center"/>
    </xf>
    <xf numFmtId="193" fontId="30" fillId="0" borderId="0" xfId="86" applyNumberFormat="1" applyFont="1" applyFill="1" applyAlignment="1">
      <alignment horizontal="center" vertical="center"/>
    </xf>
    <xf numFmtId="193" fontId="31" fillId="0" borderId="16" xfId="86" applyNumberFormat="1" applyFont="1" applyFill="1" applyBorder="1" applyAlignment="1">
      <alignment horizontal="center" vertical="center" wrapText="1"/>
    </xf>
    <xf numFmtId="193" fontId="31" fillId="0" borderId="17" xfId="86" applyNumberFormat="1" applyFont="1" applyFill="1" applyBorder="1" applyAlignment="1">
      <alignment horizontal="center" vertical="center" wrapText="1"/>
    </xf>
    <xf numFmtId="193" fontId="31" fillId="0" borderId="4" xfId="86" applyNumberFormat="1" applyFont="1" applyFill="1" applyBorder="1" applyAlignment="1">
      <alignment horizontal="center" vertical="center" wrapText="1"/>
    </xf>
    <xf numFmtId="193" fontId="31" fillId="0" borderId="4" xfId="86" applyNumberFormat="1" applyFont="1" applyFill="1" applyBorder="1" applyAlignment="1">
      <alignment horizontal="center" vertical="center"/>
    </xf>
    <xf numFmtId="193" fontId="31" fillId="0" borderId="7" xfId="86" applyNumberFormat="1" applyFont="1" applyFill="1" applyBorder="1" applyAlignment="1">
      <alignment horizontal="center" vertical="center"/>
    </xf>
    <xf numFmtId="193" fontId="31" fillId="0" borderId="18" xfId="86" applyNumberFormat="1" applyFont="1" applyBorder="1" applyAlignment="1">
      <alignment horizontal="center" vertical="center" wrapText="1"/>
    </xf>
    <xf numFmtId="193" fontId="31" fillId="0" borderId="5" xfId="86" applyNumberFormat="1" applyFont="1" applyBorder="1" applyAlignment="1">
      <alignment horizontal="center" vertical="center" wrapText="1"/>
    </xf>
    <xf numFmtId="193" fontId="31" fillId="2" borderId="5" xfId="86" applyNumberFormat="1" applyFont="1" applyFill="1" applyBorder="1" applyAlignment="1">
      <alignment horizontal="center" vertical="center"/>
    </xf>
    <xf numFmtId="193" fontId="31" fillId="0" borderId="19" xfId="86" applyNumberFormat="1" applyFont="1" applyBorder="1" applyAlignment="1">
      <alignment horizontal="center" vertical="center" wrapText="1"/>
    </xf>
    <xf numFmtId="193" fontId="31" fillId="0" borderId="6" xfId="86" applyNumberFormat="1" applyFont="1" applyBorder="1" applyAlignment="1">
      <alignment horizontal="center" vertical="center" wrapText="1"/>
    </xf>
    <xf numFmtId="193" fontId="31" fillId="2" borderId="6" xfId="86" applyNumberFormat="1" applyFont="1" applyFill="1" applyBorder="1" applyAlignment="1">
      <alignment horizontal="center" vertical="center"/>
    </xf>
    <xf numFmtId="193" fontId="31" fillId="0" borderId="17" xfId="86" applyNumberFormat="1" applyFont="1" applyBorder="1" applyAlignment="1">
      <alignment horizontal="center" vertical="center" wrapText="1"/>
    </xf>
    <xf numFmtId="193" fontId="31" fillId="0" borderId="4" xfId="86" applyNumberFormat="1" applyFont="1" applyBorder="1" applyAlignment="1">
      <alignment horizontal="center" vertical="center" wrapText="1"/>
    </xf>
    <xf numFmtId="193" fontId="31" fillId="2" borderId="4" xfId="86" applyNumberFormat="1" applyFont="1" applyFill="1" applyBorder="1" applyAlignment="1">
      <alignment horizontal="center" vertical="center"/>
    </xf>
    <xf numFmtId="193" fontId="31" fillId="2" borderId="7" xfId="86" applyNumberFormat="1" applyFont="1" applyFill="1" applyBorder="1" applyAlignment="1">
      <alignment horizontal="center" vertical="center"/>
    </xf>
    <xf numFmtId="14" fontId="31" fillId="0" borderId="5" xfId="86" applyNumberFormat="1" applyFont="1" applyBorder="1" applyAlignment="1">
      <alignment horizontal="center" vertical="center" wrapText="1"/>
    </xf>
    <xf numFmtId="193" fontId="31" fillId="2" borderId="20" xfId="86" applyNumberFormat="1" applyFont="1" applyFill="1" applyBorder="1" applyAlignment="1">
      <alignment horizontal="center" vertical="center" wrapText="1"/>
    </xf>
    <xf numFmtId="193" fontId="31" fillId="2" borderId="4" xfId="86" applyNumberFormat="1" applyFont="1" applyFill="1" applyBorder="1" applyAlignment="1">
      <alignment horizontal="center" vertical="center" shrinkToFit="1"/>
    </xf>
    <xf numFmtId="193" fontId="31" fillId="0" borderId="17" xfId="86" applyNumberFormat="1" applyFont="1" applyBorder="1" applyAlignment="1">
      <alignment horizontal="center" vertical="center" shrinkToFit="1"/>
    </xf>
    <xf numFmtId="193" fontId="31" fillId="0" borderId="4" xfId="86" applyNumberFormat="1" applyFont="1" applyBorder="1" applyAlignment="1">
      <alignment horizontal="center" vertical="center" shrinkToFit="1"/>
    </xf>
    <xf numFmtId="193" fontId="31" fillId="0" borderId="19" xfId="86" applyNumberFormat="1" applyFont="1" applyBorder="1" applyAlignment="1">
      <alignment horizontal="center" vertical="center" shrinkToFit="1"/>
    </xf>
    <xf numFmtId="193" fontId="31" fillId="0" borderId="6" xfId="86" applyNumberFormat="1" applyFont="1" applyBorder="1" applyAlignment="1">
      <alignment horizontal="center" vertical="center" shrinkToFit="1"/>
    </xf>
    <xf numFmtId="193" fontId="31" fillId="2" borderId="6" xfId="86" applyNumberFormat="1" applyFont="1" applyFill="1" applyBorder="1" applyAlignment="1">
      <alignment horizontal="center" vertical="center" shrinkToFit="1"/>
    </xf>
    <xf numFmtId="193" fontId="31" fillId="2" borderId="21" xfId="86" applyNumberFormat="1" applyFont="1" applyFill="1" applyBorder="1" applyAlignment="1">
      <alignment horizontal="center" vertical="center" wrapText="1"/>
    </xf>
    <xf numFmtId="193" fontId="31" fillId="2" borderId="16" xfId="86" applyNumberFormat="1" applyFont="1" applyFill="1" applyBorder="1" applyAlignment="1">
      <alignment horizontal="center" vertical="center" wrapText="1"/>
    </xf>
    <xf numFmtId="193" fontId="33" fillId="2" borderId="4" xfId="86" applyNumberFormat="1" applyFont="1" applyFill="1" applyBorder="1" applyAlignment="1">
      <alignment horizontal="center" vertical="center" wrapText="1"/>
    </xf>
    <xf numFmtId="49" fontId="31" fillId="0" borderId="6" xfId="86" applyNumberFormat="1" applyFont="1" applyBorder="1" applyAlignment="1">
      <alignment horizontal="center" vertical="center" wrapText="1"/>
    </xf>
    <xf numFmtId="193" fontId="34" fillId="0" borderId="22" xfId="86" applyNumberFormat="1" applyFont="1" applyBorder="1" applyAlignment="1">
      <alignment horizontal="center" vertical="center" wrapText="1"/>
    </xf>
    <xf numFmtId="193" fontId="34" fillId="0" borderId="8" xfId="86" applyNumberFormat="1" applyFont="1" applyBorder="1" applyAlignment="1">
      <alignment horizontal="center" vertical="center" wrapText="1"/>
    </xf>
    <xf numFmtId="193" fontId="34" fillId="2" borderId="4" xfId="86" applyNumberFormat="1" applyFont="1" applyFill="1" applyBorder="1" applyAlignment="1">
      <alignment horizontal="center" vertical="center"/>
    </xf>
    <xf numFmtId="193" fontId="34" fillId="0" borderId="4" xfId="86" applyNumberFormat="1" applyFont="1" applyBorder="1" applyAlignment="1">
      <alignment horizontal="center" vertical="center" wrapText="1"/>
    </xf>
    <xf numFmtId="193" fontId="31" fillId="2" borderId="5" xfId="86" applyNumberFormat="1" applyFont="1" applyFill="1" applyBorder="1" applyAlignment="1">
      <alignment horizontal="center" vertical="center" wrapText="1"/>
    </xf>
    <xf numFmtId="0" fontId="23" fillId="3" borderId="4" xfId="91" applyFont="1" applyFill="1" applyBorder="1" applyAlignment="1">
      <alignment horizontal="center" vertical="center" wrapText="1"/>
    </xf>
    <xf numFmtId="0" fontId="23" fillId="3" borderId="10" xfId="91" applyFont="1" applyFill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3" fillId="3" borderId="9" xfId="91" applyFont="1" applyFill="1" applyBorder="1" applyAlignment="1">
      <alignment horizontal="center" vertical="center" wrapText="1"/>
    </xf>
    <xf numFmtId="0" fontId="23" fillId="3" borderId="12" xfId="91" applyFont="1" applyFill="1" applyBorder="1" applyAlignment="1">
      <alignment horizontal="center" vertical="center" wrapText="1"/>
    </xf>
    <xf numFmtId="193" fontId="31" fillId="2" borderId="4" xfId="86" applyNumberFormat="1" applyFont="1" applyFill="1" applyBorder="1" applyAlignment="1">
      <alignment horizontal="center" vertical="center" wrapText="1"/>
    </xf>
    <xf numFmtId="0" fontId="23" fillId="3" borderId="11" xfId="91" applyFont="1" applyFill="1" applyBorder="1" applyAlignment="1">
      <alignment horizontal="center" vertical="center" wrapText="1"/>
    </xf>
    <xf numFmtId="0" fontId="23" fillId="3" borderId="13" xfId="91" applyFont="1" applyFill="1" applyBorder="1" applyAlignment="1">
      <alignment horizontal="center" vertical="center" wrapText="1"/>
    </xf>
    <xf numFmtId="0" fontId="23" fillId="0" borderId="13" xfId="91" applyFont="1" applyFill="1" applyBorder="1" applyAlignment="1">
      <alignment horizontal="center" vertical="center" wrapText="1"/>
    </xf>
    <xf numFmtId="193" fontId="31" fillId="0" borderId="13" xfId="86" applyNumberFormat="1" applyFont="1" applyFill="1" applyBorder="1" applyAlignment="1">
      <alignment horizontal="center" vertical="center" wrapText="1"/>
    </xf>
    <xf numFmtId="194" fontId="31" fillId="2" borderId="21" xfId="86" applyNumberFormat="1" applyFont="1" applyFill="1" applyBorder="1" applyAlignment="1">
      <alignment horizontal="center" vertical="center" wrapText="1"/>
    </xf>
    <xf numFmtId="193" fontId="31" fillId="0" borderId="15" xfId="86" applyNumberFormat="1" applyFont="1" applyBorder="1" applyAlignment="1">
      <alignment horizontal="center" vertical="center" wrapText="1"/>
    </xf>
    <xf numFmtId="194" fontId="31" fillId="2" borderId="16" xfId="86" applyNumberFormat="1" applyFont="1" applyFill="1" applyBorder="1" applyAlignment="1">
      <alignment horizontal="center" vertical="center" wrapText="1"/>
    </xf>
    <xf numFmtId="193" fontId="31" fillId="0" borderId="14" xfId="86" applyNumberFormat="1" applyFont="1" applyBorder="1" applyAlignment="1">
      <alignment horizontal="center" vertical="center" wrapText="1"/>
    </xf>
    <xf numFmtId="193" fontId="31" fillId="0" borderId="13" xfId="86" applyNumberFormat="1" applyFont="1" applyBorder="1" applyAlignment="1">
      <alignment horizontal="center" vertical="center" wrapText="1"/>
    </xf>
    <xf numFmtId="193" fontId="31" fillId="0" borderId="13" xfId="86" applyNumberFormat="1" applyFont="1" applyBorder="1" applyAlignment="1">
      <alignment horizontal="center" vertical="center" shrinkToFit="1"/>
    </xf>
    <xf numFmtId="193" fontId="31" fillId="0" borderId="14" xfId="86" applyNumberFormat="1" applyFont="1" applyBorder="1" applyAlignment="1">
      <alignment horizontal="center" vertical="center" shrinkToFit="1"/>
    </xf>
    <xf numFmtId="49" fontId="31" fillId="0" borderId="14" xfId="86" applyNumberFormat="1" applyFont="1" applyBorder="1" applyAlignment="1">
      <alignment horizontal="center" vertical="center" wrapText="1"/>
    </xf>
    <xf numFmtId="193" fontId="34" fillId="2" borderId="16" xfId="86" applyNumberFormat="1" applyFont="1" applyFill="1" applyBorder="1" applyAlignment="1">
      <alignment horizontal="center" vertical="center" wrapText="1"/>
    </xf>
    <xf numFmtId="193" fontId="34" fillId="0" borderId="13" xfId="86" applyNumberFormat="1" applyFont="1" applyBorder="1" applyAlignment="1">
      <alignment horizontal="center" vertical="center" wrapText="1"/>
    </xf>
    <xf numFmtId="193" fontId="31" fillId="2" borderId="23" xfId="86" applyNumberFormat="1" applyFont="1" applyFill="1" applyBorder="1" applyAlignment="1">
      <alignment horizontal="center" vertical="center" wrapText="1"/>
    </xf>
    <xf numFmtId="193" fontId="31" fillId="0" borderId="24" xfId="86" applyNumberFormat="1" applyFont="1" applyBorder="1" applyAlignment="1">
      <alignment horizontal="center" vertical="center" wrapText="1"/>
    </xf>
    <xf numFmtId="193" fontId="31" fillId="0" borderId="25" xfId="86" applyNumberFormat="1" applyFont="1" applyBorder="1" applyAlignment="1">
      <alignment horizontal="center" vertical="center" wrapText="1"/>
    </xf>
    <xf numFmtId="193" fontId="31" fillId="2" borderId="25" xfId="86" applyNumberFormat="1" applyFont="1" applyFill="1" applyBorder="1" applyAlignment="1">
      <alignment horizontal="center" vertical="center" wrapText="1"/>
    </xf>
    <xf numFmtId="193" fontId="31" fillId="0" borderId="26" xfId="86" applyNumberFormat="1" applyFont="1" applyBorder="1" applyAlignment="1">
      <alignment horizontal="center" vertical="center" wrapText="1"/>
    </xf>
    <xf numFmtId="193" fontId="31" fillId="2" borderId="27" xfId="86" applyNumberFormat="1" applyFont="1" applyFill="1" applyBorder="1" applyAlignment="1">
      <alignment horizontal="center" vertical="center"/>
    </xf>
    <xf numFmtId="193" fontId="31" fillId="2" borderId="28" xfId="86" applyNumberFormat="1" applyFont="1" applyFill="1" applyBorder="1" applyAlignment="1">
      <alignment horizontal="center" vertical="center"/>
    </xf>
    <xf numFmtId="193" fontId="34" fillId="2" borderId="7" xfId="86" applyNumberFormat="1" applyFont="1" applyFill="1" applyBorder="1" applyAlignment="1">
      <alignment horizontal="center" vertical="center"/>
    </xf>
    <xf numFmtId="193" fontId="31" fillId="2" borderId="29" xfId="86" applyNumberFormat="1" applyFont="1" applyFill="1" applyBorder="1" applyAlignment="1">
      <alignment horizontal="center" vertical="center"/>
    </xf>
    <xf numFmtId="193" fontId="31" fillId="2" borderId="7" xfId="86" applyNumberFormat="1" applyFont="1" applyFill="1" applyBorder="1" applyAlignment="1">
      <alignment horizontal="center" vertical="center" shrinkToFit="1"/>
    </xf>
    <xf numFmtId="193" fontId="31" fillId="2" borderId="28" xfId="86" applyNumberFormat="1" applyFont="1" applyFill="1" applyBorder="1" applyAlignment="1">
      <alignment horizontal="center" vertical="center" shrinkToFit="1"/>
    </xf>
    <xf numFmtId="193" fontId="32" fillId="0" borderId="4" xfId="86" applyNumberFormat="1" applyFont="1" applyBorder="1" applyAlignment="1">
      <alignment horizontal="center" vertical="center" wrapText="1"/>
    </xf>
  </cellXfs>
  <cellStyles count="92">
    <cellStyle name="??&amp;O?&amp;H?_x0008__x000f__x0007_?_x0007__x0001__x0001_" xfId="1"/>
    <cellStyle name="??&amp;O?&amp;H?_x0008_??_x0007__x0001__x0001_" xfId="2"/>
    <cellStyle name="¤@?e_TEST-1 " xfId="3"/>
    <cellStyle name="19990216" xfId="4"/>
    <cellStyle name="A¨­￠￢￠O [0]_INQUIRY ￠?￥i¨u¡AAⓒ￢Aⓒª " xfId="5"/>
    <cellStyle name="A¨­￠￢￠O_INQUIRY ￠?￥i¨u¡AAⓒ￢Aⓒª " xfId="6"/>
    <cellStyle name="AeE­ [0]_AMT " xfId="7"/>
    <cellStyle name="AeE­_AMT " xfId="8"/>
    <cellStyle name="AeE¡ⓒ [0]_INQUIRY ￠?￥i¨u¡AAⓒ￢Aⓒª " xfId="9"/>
    <cellStyle name="AeE¡ⓒ_INQUIRY ￠?￥i¨u¡AAⓒ￢Aⓒª " xfId="10"/>
    <cellStyle name="AÞ¸¶ [0]_AN°y(1.25) " xfId="11"/>
    <cellStyle name="AÞ¸¶_AN°y(1.25) " xfId="12"/>
    <cellStyle name="C¡IA¨ª_¡ic¨u¡A¨￢I¨￢¡Æ AN¡Æe " xfId="13"/>
    <cellStyle name="C￥AØ_¿μ¾÷CoE² " xfId="14"/>
    <cellStyle name="Calc Currency (0)" xfId="15"/>
    <cellStyle name="Calc Currency (2)" xfId="16"/>
    <cellStyle name="Calc Percent (0)" xfId="17"/>
    <cellStyle name="Calc Percent (1)" xfId="18"/>
    <cellStyle name="Calc Percent (2)" xfId="19"/>
    <cellStyle name="Calc Units (0)" xfId="20"/>
    <cellStyle name="Calc Units (1)" xfId="21"/>
    <cellStyle name="Calc Units (2)" xfId="22"/>
    <cellStyle name="Comma [0]_ SG&amp;A Bridge " xfId="23"/>
    <cellStyle name="Comma [00]" xfId="24"/>
    <cellStyle name="Comma_ SG&amp;A Bridge " xfId="25"/>
    <cellStyle name="Comma0" xfId="26"/>
    <cellStyle name="Curren?_x0012_퐀_x0017_?" xfId="27"/>
    <cellStyle name="Currency [0]_ SG&amp;A Bridge " xfId="28"/>
    <cellStyle name="Currency [00]" xfId="29"/>
    <cellStyle name="Currency_ SG&amp;A Bridge " xfId="30"/>
    <cellStyle name="Currency0" xfId="31"/>
    <cellStyle name="Date" xfId="32"/>
    <cellStyle name="Date Short" xfId="33"/>
    <cellStyle name="Enter Currency (0)" xfId="34"/>
    <cellStyle name="Enter Currency (2)" xfId="35"/>
    <cellStyle name="Enter Units (0)" xfId="36"/>
    <cellStyle name="Enter Units (1)" xfId="37"/>
    <cellStyle name="Enter Units (2)" xfId="38"/>
    <cellStyle name="Euro" xfId="39"/>
    <cellStyle name="Fixed" xfId="40"/>
    <cellStyle name="Header1" xfId="41"/>
    <cellStyle name="Header2" xfId="42"/>
    <cellStyle name="Heading 1" xfId="43"/>
    <cellStyle name="Heading 2" xfId="44"/>
    <cellStyle name="Hyperlink" xfId="45"/>
    <cellStyle name="Komma [0]_BINV" xfId="46"/>
    <cellStyle name="Komma_BINV" xfId="47"/>
    <cellStyle name="Link Currency (0)" xfId="48"/>
    <cellStyle name="Link Currency (2)" xfId="49"/>
    <cellStyle name="Link Units (0)" xfId="50"/>
    <cellStyle name="Link Units (1)" xfId="51"/>
    <cellStyle name="Link Units (2)" xfId="52"/>
    <cellStyle name="no dec" xfId="53"/>
    <cellStyle name="Normal - Style1" xfId="54"/>
    <cellStyle name="Normal - Style2" xfId="55"/>
    <cellStyle name="Normal - Style3" xfId="56"/>
    <cellStyle name="Normal - Style4" xfId="57"/>
    <cellStyle name="Normal - Style5" xfId="58"/>
    <cellStyle name="Normal - Style6" xfId="59"/>
    <cellStyle name="Normal - Style7" xfId="60"/>
    <cellStyle name="Normal - Style8" xfId="61"/>
    <cellStyle name="Normal_ SG&amp;A Bridge " xfId="62"/>
    <cellStyle name="Percent [0]" xfId="63"/>
    <cellStyle name="Percent [00]" xfId="64"/>
    <cellStyle name="Percent [2]" xfId="65"/>
    <cellStyle name="Percent_#6 Temps &amp; Contractors" xfId="66"/>
    <cellStyle name="PrePop Currency (0)" xfId="67"/>
    <cellStyle name="PrePop Currency (2)" xfId="68"/>
    <cellStyle name="PrePop Units (0)" xfId="69"/>
    <cellStyle name="PrePop Units (1)" xfId="70"/>
    <cellStyle name="PrePop Units (2)" xfId="71"/>
    <cellStyle name="Procent_BINV" xfId="72"/>
    <cellStyle name="Standaard_BINV" xfId="73"/>
    <cellStyle name="subhead" xfId="74"/>
    <cellStyle name="Text Indent A" xfId="75"/>
    <cellStyle name="Text Indent B" xfId="76"/>
    <cellStyle name="Text Indent C" xfId="77"/>
    <cellStyle name="Total" xfId="78"/>
    <cellStyle name="Valuta [0]_BINV" xfId="79"/>
    <cellStyle name="Valuta_BINV" xfId="80"/>
    <cellStyle name="똿뗦먛귟 [0.00]_PRODUCT DETAIL Q1" xfId="81"/>
    <cellStyle name="똿뗦먛귟_PRODUCT DETAIL Q1" xfId="82"/>
    <cellStyle name="믅됞 [0.00]_PRODUCT DETAIL Q1" xfId="83"/>
    <cellStyle name="믅됞_PRODUCT DETAIL Q1" xfId="84"/>
    <cellStyle name="뷭?_BOOKSHIP" xfId="85"/>
    <cellStyle name="쉼표 [0]" xfId="86" builtinId="6"/>
    <cellStyle name="쉼표 [0] 2" xfId="87"/>
    <cellStyle name="스타일 1" xfId="88"/>
    <cellStyle name="콤마 [0]_ 견적기준 FLOW " xfId="89"/>
    <cellStyle name="콤마_ 견적기준 FLOW " xfId="90"/>
    <cellStyle name="표준" xfId="0" builtinId="0"/>
    <cellStyle name="표준 2" xfId="91"/>
  </cellStyles>
  <dxfs count="0"/>
  <tableStyles count="0" defaultTableStyle="TableStyleMedium9" defaultPivotStyle="PivotStyleLight16"/>
  <colors>
    <mruColors>
      <color rgb="FFCC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6"/>
  <sheetViews>
    <sheetView tabSelected="1" zoomScaleNormal="100" workbookViewId="0">
      <pane xSplit="2" ySplit="7" topLeftCell="C8" activePane="bottomRight" state="frozen"/>
      <selection pane="topRight"/>
      <selection pane="bottomLeft"/>
      <selection pane="bottomRight" activeCell="B8" sqref="B8"/>
    </sheetView>
  </sheetViews>
  <sheetFormatPr defaultRowHeight="12"/>
  <cols>
    <col min="1" max="1" width="7.25" style="1" bestFit="1" customWidth="1"/>
    <col min="2" max="2" width="25.625" style="1" customWidth="1"/>
    <col min="3" max="3" width="6.75" style="1" bestFit="1" customWidth="1"/>
    <col min="4" max="4" width="31.625" style="1" customWidth="1"/>
    <col min="5" max="5" width="13.875" style="1" bestFit="1" customWidth="1"/>
    <col min="6" max="6" width="14.125" style="1" customWidth="1"/>
    <col min="7" max="8" width="11.75" style="1" customWidth="1"/>
    <col min="9" max="9" width="8.125" style="1" customWidth="1"/>
    <col min="10" max="11" width="4.875" style="1" customWidth="1"/>
    <col min="12" max="14" width="6.625" style="1" customWidth="1"/>
    <col min="15" max="16384" width="9" style="1"/>
  </cols>
  <sheetData>
    <row r="1" spans="1:14" ht="33.75" customHeight="1">
      <c r="A1" s="47" t="s">
        <v>240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12.75" thickBot="1"/>
    <row r="3" spans="1:14" s="5" customFormat="1" ht="25.5" customHeight="1">
      <c r="A3" s="49" t="s">
        <v>0</v>
      </c>
      <c r="B3" s="46" t="s">
        <v>27</v>
      </c>
      <c r="C3" s="46"/>
      <c r="D3" s="46"/>
      <c r="E3" s="46"/>
      <c r="F3" s="46" t="s">
        <v>28</v>
      </c>
      <c r="G3" s="46"/>
      <c r="H3" s="46"/>
      <c r="I3" s="46"/>
      <c r="J3" s="46"/>
      <c r="K3" s="46"/>
      <c r="L3" s="46"/>
      <c r="M3" s="46"/>
      <c r="N3" s="52"/>
    </row>
    <row r="4" spans="1:14" s="5" customFormat="1" ht="27" customHeight="1">
      <c r="A4" s="50"/>
      <c r="B4" s="45" t="s">
        <v>4</v>
      </c>
      <c r="C4" s="45" t="s">
        <v>5</v>
      </c>
      <c r="D4" s="45" t="s">
        <v>3</v>
      </c>
      <c r="E4" s="45" t="s">
        <v>1</v>
      </c>
      <c r="F4" s="45" t="s">
        <v>29</v>
      </c>
      <c r="G4" s="45" t="s">
        <v>30</v>
      </c>
      <c r="H4" s="45"/>
      <c r="I4" s="45" t="s">
        <v>31</v>
      </c>
      <c r="J4" s="45"/>
      <c r="K4" s="45"/>
      <c r="L4" s="45" t="s">
        <v>32</v>
      </c>
      <c r="M4" s="45"/>
      <c r="N4" s="53"/>
    </row>
    <row r="5" spans="1:14" s="5" customFormat="1" ht="23.25" customHeight="1">
      <c r="A5" s="50"/>
      <c r="B5" s="45"/>
      <c r="C5" s="45"/>
      <c r="D5" s="45"/>
      <c r="E5" s="45"/>
      <c r="F5" s="45"/>
      <c r="G5" s="45" t="s">
        <v>33</v>
      </c>
      <c r="H5" s="45" t="s">
        <v>34</v>
      </c>
      <c r="I5" s="45" t="s">
        <v>35</v>
      </c>
      <c r="J5" s="45" t="s">
        <v>36</v>
      </c>
      <c r="K5" s="45" t="s">
        <v>37</v>
      </c>
      <c r="L5" s="45" t="s">
        <v>38</v>
      </c>
      <c r="M5" s="45" t="s">
        <v>39</v>
      </c>
      <c r="N5" s="53" t="s">
        <v>40</v>
      </c>
    </row>
    <row r="6" spans="1:14" s="5" customFormat="1">
      <c r="A6" s="50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53"/>
    </row>
    <row r="7" spans="1:14" s="5" customFormat="1" ht="29.25" customHeight="1">
      <c r="A7" s="6" t="s">
        <v>2</v>
      </c>
      <c r="B7" s="2" t="s">
        <v>264</v>
      </c>
      <c r="C7" s="2"/>
      <c r="D7" s="3"/>
      <c r="E7" s="3"/>
      <c r="F7" s="2" t="s">
        <v>241</v>
      </c>
      <c r="G7" s="2"/>
      <c r="H7" s="2"/>
      <c r="I7" s="4">
        <f>SUM(I8:I26)</f>
        <v>5184</v>
      </c>
      <c r="J7" s="2"/>
      <c r="K7" s="2"/>
      <c r="L7" s="4">
        <f>SUM(L8:L26)</f>
        <v>305</v>
      </c>
      <c r="M7" s="2"/>
      <c r="N7" s="54"/>
    </row>
    <row r="8" spans="1:14" s="7" customFormat="1" ht="39.950000000000003" customHeight="1">
      <c r="A8" s="13" t="s">
        <v>60</v>
      </c>
      <c r="B8" s="14" t="s">
        <v>61</v>
      </c>
      <c r="C8" s="15" t="s">
        <v>62</v>
      </c>
      <c r="D8" s="16" t="s">
        <v>63</v>
      </c>
      <c r="E8" s="17" t="s">
        <v>64</v>
      </c>
      <c r="F8" s="15" t="s">
        <v>65</v>
      </c>
      <c r="G8" s="15" t="s">
        <v>66</v>
      </c>
      <c r="H8" s="15" t="s">
        <v>67</v>
      </c>
      <c r="I8" s="15">
        <v>350</v>
      </c>
      <c r="J8" s="15">
        <v>175</v>
      </c>
      <c r="K8" s="15">
        <v>8</v>
      </c>
      <c r="L8" s="15">
        <v>30</v>
      </c>
      <c r="M8" s="15">
        <v>30</v>
      </c>
      <c r="N8" s="55">
        <v>1</v>
      </c>
    </row>
    <row r="9" spans="1:14" s="8" customFormat="1" ht="39.950000000000003" customHeight="1">
      <c r="A9" s="13" t="s">
        <v>60</v>
      </c>
      <c r="B9" s="14" t="s">
        <v>61</v>
      </c>
      <c r="C9" s="15" t="s">
        <v>62</v>
      </c>
      <c r="D9" s="16" t="s">
        <v>63</v>
      </c>
      <c r="E9" s="17" t="s">
        <v>64</v>
      </c>
      <c r="F9" s="15" t="s">
        <v>23</v>
      </c>
      <c r="G9" s="15" t="s">
        <v>66</v>
      </c>
      <c r="H9" s="15" t="s">
        <v>68</v>
      </c>
      <c r="I9" s="15">
        <v>750</v>
      </c>
      <c r="J9" s="15">
        <v>125</v>
      </c>
      <c r="K9" s="15">
        <v>6</v>
      </c>
      <c r="L9" s="15">
        <v>20</v>
      </c>
      <c r="M9" s="15">
        <v>20</v>
      </c>
      <c r="N9" s="55">
        <v>1</v>
      </c>
    </row>
    <row r="10" spans="1:14" s="8" customFormat="1" ht="39.950000000000003" customHeight="1">
      <c r="A10" s="13" t="s">
        <v>60</v>
      </c>
      <c r="B10" s="14" t="s">
        <v>69</v>
      </c>
      <c r="C10" s="15" t="s">
        <v>62</v>
      </c>
      <c r="D10" s="16" t="s">
        <v>63</v>
      </c>
      <c r="E10" s="17" t="s">
        <v>64</v>
      </c>
      <c r="F10" s="15" t="s">
        <v>45</v>
      </c>
      <c r="G10" s="15" t="s">
        <v>66</v>
      </c>
      <c r="H10" s="15" t="s">
        <v>70</v>
      </c>
      <c r="I10" s="15">
        <v>240</v>
      </c>
      <c r="J10" s="15">
        <v>128</v>
      </c>
      <c r="K10" s="15">
        <v>8</v>
      </c>
      <c r="L10" s="15">
        <v>30</v>
      </c>
      <c r="M10" s="15">
        <v>30</v>
      </c>
      <c r="N10" s="55">
        <v>1</v>
      </c>
    </row>
    <row r="11" spans="1:14" s="8" customFormat="1" ht="39.950000000000003" customHeight="1">
      <c r="A11" s="13" t="s">
        <v>60</v>
      </c>
      <c r="B11" s="14" t="s">
        <v>71</v>
      </c>
      <c r="C11" s="15" t="s">
        <v>72</v>
      </c>
      <c r="D11" s="16" t="s">
        <v>73</v>
      </c>
      <c r="E11" s="17" t="s">
        <v>74</v>
      </c>
      <c r="F11" s="15" t="s">
        <v>75</v>
      </c>
      <c r="G11" s="15" t="s">
        <v>76</v>
      </c>
      <c r="H11" s="15" t="s">
        <v>77</v>
      </c>
      <c r="I11" s="15">
        <v>175</v>
      </c>
      <c r="J11" s="15">
        <v>80</v>
      </c>
      <c r="K11" s="15">
        <v>5</v>
      </c>
      <c r="L11" s="15">
        <v>25</v>
      </c>
      <c r="M11" s="15">
        <v>25</v>
      </c>
      <c r="N11" s="55">
        <v>1</v>
      </c>
    </row>
    <row r="12" spans="1:14" s="8" customFormat="1" ht="39.950000000000003" customHeight="1">
      <c r="A12" s="13" t="s">
        <v>60</v>
      </c>
      <c r="B12" s="14" t="s">
        <v>79</v>
      </c>
      <c r="C12" s="15" t="s">
        <v>80</v>
      </c>
      <c r="D12" s="16" t="s">
        <v>81</v>
      </c>
      <c r="E12" s="17" t="s">
        <v>82</v>
      </c>
      <c r="F12" s="15" t="s">
        <v>83</v>
      </c>
      <c r="G12" s="15" t="s">
        <v>84</v>
      </c>
      <c r="H12" s="15" t="s">
        <v>85</v>
      </c>
      <c r="I12" s="15">
        <v>233</v>
      </c>
      <c r="J12" s="15">
        <v>117</v>
      </c>
      <c r="K12" s="15">
        <v>5</v>
      </c>
      <c r="L12" s="15">
        <v>40</v>
      </c>
      <c r="M12" s="15">
        <v>40</v>
      </c>
      <c r="N12" s="55">
        <v>1</v>
      </c>
    </row>
    <row r="13" spans="1:14" s="9" customFormat="1" ht="39.950000000000003" customHeight="1">
      <c r="A13" s="13" t="s">
        <v>60</v>
      </c>
      <c r="B13" s="14" t="s">
        <v>86</v>
      </c>
      <c r="C13" s="15" t="s">
        <v>87</v>
      </c>
      <c r="D13" s="15" t="s">
        <v>244</v>
      </c>
      <c r="E13" s="17" t="s">
        <v>88</v>
      </c>
      <c r="F13" s="15" t="s">
        <v>89</v>
      </c>
      <c r="G13" s="15" t="s">
        <v>90</v>
      </c>
      <c r="H13" s="15" t="s">
        <v>91</v>
      </c>
      <c r="I13" s="15">
        <v>300</v>
      </c>
      <c r="J13" s="15">
        <v>60</v>
      </c>
      <c r="K13" s="15">
        <v>5</v>
      </c>
      <c r="L13" s="15">
        <v>10</v>
      </c>
      <c r="M13" s="15">
        <v>10</v>
      </c>
      <c r="N13" s="55">
        <v>1</v>
      </c>
    </row>
    <row r="14" spans="1:14" s="10" customFormat="1" ht="39.950000000000003" customHeight="1">
      <c r="A14" s="56" t="s">
        <v>92</v>
      </c>
      <c r="B14" s="18" t="s">
        <v>93</v>
      </c>
      <c r="C14" s="19" t="s">
        <v>94</v>
      </c>
      <c r="D14" s="20" t="s">
        <v>95</v>
      </c>
      <c r="E14" s="71" t="s">
        <v>245</v>
      </c>
      <c r="F14" s="19" t="s">
        <v>96</v>
      </c>
      <c r="G14" s="19" t="s">
        <v>97</v>
      </c>
      <c r="H14" s="19" t="s">
        <v>98</v>
      </c>
      <c r="I14" s="19">
        <v>240</v>
      </c>
      <c r="J14" s="19">
        <v>120</v>
      </c>
      <c r="K14" s="19">
        <v>6</v>
      </c>
      <c r="L14" s="19">
        <v>10</v>
      </c>
      <c r="M14" s="19">
        <v>10</v>
      </c>
      <c r="N14" s="57">
        <v>1</v>
      </c>
    </row>
    <row r="15" spans="1:14" s="10" customFormat="1" ht="39.950000000000003" customHeight="1">
      <c r="A15" s="58" t="s">
        <v>92</v>
      </c>
      <c r="B15" s="21" t="s">
        <v>99</v>
      </c>
      <c r="C15" s="22" t="s">
        <v>100</v>
      </c>
      <c r="D15" s="23" t="s">
        <v>101</v>
      </c>
      <c r="E15" s="72" t="s">
        <v>246</v>
      </c>
      <c r="F15" s="22" t="s">
        <v>102</v>
      </c>
      <c r="G15" s="22" t="s">
        <v>103</v>
      </c>
      <c r="H15" s="22" t="s">
        <v>104</v>
      </c>
      <c r="I15" s="22">
        <v>160</v>
      </c>
      <c r="J15" s="22">
        <v>80</v>
      </c>
      <c r="K15" s="22">
        <v>4</v>
      </c>
      <c r="L15" s="22">
        <v>20</v>
      </c>
      <c r="M15" s="22">
        <v>20</v>
      </c>
      <c r="N15" s="59">
        <v>1</v>
      </c>
    </row>
    <row r="16" spans="1:14" s="10" customFormat="1" ht="39.950000000000003" customHeight="1">
      <c r="A16" s="58" t="s">
        <v>92</v>
      </c>
      <c r="B16" s="24" t="s">
        <v>105</v>
      </c>
      <c r="C16" s="25" t="s">
        <v>106</v>
      </c>
      <c r="D16" s="26" t="s">
        <v>107</v>
      </c>
      <c r="E16" s="27" t="s">
        <v>247</v>
      </c>
      <c r="F16" s="77" t="s">
        <v>108</v>
      </c>
      <c r="G16" s="25" t="s">
        <v>109</v>
      </c>
      <c r="H16" s="25" t="s">
        <v>110</v>
      </c>
      <c r="I16" s="25">
        <v>100</v>
      </c>
      <c r="J16" s="25">
        <v>100</v>
      </c>
      <c r="K16" s="25">
        <v>6</v>
      </c>
      <c r="L16" s="25">
        <v>19</v>
      </c>
      <c r="M16" s="25">
        <v>19</v>
      </c>
      <c r="N16" s="60">
        <v>1</v>
      </c>
    </row>
    <row r="17" spans="1:14" s="11" customFormat="1" ht="39.950000000000003" customHeight="1">
      <c r="A17" s="37" t="s">
        <v>92</v>
      </c>
      <c r="B17" s="18" t="s">
        <v>111</v>
      </c>
      <c r="C17" s="19" t="s">
        <v>112</v>
      </c>
      <c r="D17" s="20" t="s">
        <v>113</v>
      </c>
      <c r="E17" s="71" t="s">
        <v>248</v>
      </c>
      <c r="F17" s="19" t="s">
        <v>78</v>
      </c>
      <c r="G17" s="28" t="s">
        <v>114</v>
      </c>
      <c r="H17" s="28" t="s">
        <v>115</v>
      </c>
      <c r="I17" s="19">
        <v>212</v>
      </c>
      <c r="J17" s="19">
        <v>106</v>
      </c>
      <c r="K17" s="19">
        <v>4</v>
      </c>
      <c r="L17" s="19">
        <f>M17*N17</f>
        <v>20</v>
      </c>
      <c r="M17" s="19">
        <v>20</v>
      </c>
      <c r="N17" s="57">
        <v>1</v>
      </c>
    </row>
    <row r="18" spans="1:14" s="10" customFormat="1" ht="39.950000000000003" customHeight="1">
      <c r="A18" s="37" t="s">
        <v>92</v>
      </c>
      <c r="B18" s="24" t="s">
        <v>116</v>
      </c>
      <c r="C18" s="25" t="s">
        <v>117</v>
      </c>
      <c r="D18" s="26" t="s">
        <v>118</v>
      </c>
      <c r="E18" s="27" t="s">
        <v>249</v>
      </c>
      <c r="F18" s="25" t="s">
        <v>119</v>
      </c>
      <c r="G18" s="25" t="s">
        <v>120</v>
      </c>
      <c r="H18" s="25" t="s">
        <v>121</v>
      </c>
      <c r="I18" s="25">
        <v>100</v>
      </c>
      <c r="J18" s="25">
        <v>50</v>
      </c>
      <c r="K18" s="25">
        <v>4</v>
      </c>
      <c r="L18" s="25">
        <v>10</v>
      </c>
      <c r="M18" s="25">
        <v>10</v>
      </c>
      <c r="N18" s="60">
        <v>1</v>
      </c>
    </row>
    <row r="19" spans="1:14" s="10" customFormat="1" ht="39.950000000000003" customHeight="1">
      <c r="A19" s="37" t="s">
        <v>92</v>
      </c>
      <c r="B19" s="24" t="s">
        <v>122</v>
      </c>
      <c r="C19" s="25" t="s">
        <v>123</v>
      </c>
      <c r="D19" s="26" t="s">
        <v>124</v>
      </c>
      <c r="E19" s="27" t="s">
        <v>250</v>
      </c>
      <c r="F19" s="25" t="s">
        <v>23</v>
      </c>
      <c r="G19" s="25" t="s">
        <v>125</v>
      </c>
      <c r="H19" s="25" t="s">
        <v>126</v>
      </c>
      <c r="I19" s="25">
        <v>420</v>
      </c>
      <c r="J19" s="25">
        <v>84</v>
      </c>
      <c r="K19" s="25">
        <v>4</v>
      </c>
      <c r="L19" s="25">
        <v>5</v>
      </c>
      <c r="M19" s="25">
        <v>5</v>
      </c>
      <c r="N19" s="60">
        <v>1</v>
      </c>
    </row>
    <row r="20" spans="1:14" s="10" customFormat="1" ht="39.950000000000003" customHeight="1">
      <c r="A20" s="37" t="s">
        <v>92</v>
      </c>
      <c r="B20" s="24" t="s">
        <v>127</v>
      </c>
      <c r="C20" s="25" t="s">
        <v>128</v>
      </c>
      <c r="D20" s="26" t="s">
        <v>129</v>
      </c>
      <c r="E20" s="27" t="s">
        <v>251</v>
      </c>
      <c r="F20" s="25" t="s">
        <v>43</v>
      </c>
      <c r="G20" s="25" t="s">
        <v>130</v>
      </c>
      <c r="H20" s="25" t="s">
        <v>131</v>
      </c>
      <c r="I20" s="25">
        <v>276</v>
      </c>
      <c r="J20" s="25">
        <v>92</v>
      </c>
      <c r="K20" s="25">
        <v>4</v>
      </c>
      <c r="L20" s="25">
        <v>8</v>
      </c>
      <c r="M20" s="25">
        <v>8</v>
      </c>
      <c r="N20" s="60">
        <v>1</v>
      </c>
    </row>
    <row r="21" spans="1:14" s="10" customFormat="1" ht="39.950000000000003" customHeight="1">
      <c r="A21" s="37" t="s">
        <v>92</v>
      </c>
      <c r="B21" s="24" t="s">
        <v>132</v>
      </c>
      <c r="C21" s="25" t="s">
        <v>133</v>
      </c>
      <c r="D21" s="26" t="s">
        <v>134</v>
      </c>
      <c r="E21" s="27" t="s">
        <v>252</v>
      </c>
      <c r="F21" s="26" t="s">
        <v>135</v>
      </c>
      <c r="G21" s="25" t="s">
        <v>131</v>
      </c>
      <c r="H21" s="25" t="s">
        <v>136</v>
      </c>
      <c r="I21" s="25">
        <v>160</v>
      </c>
      <c r="J21" s="25">
        <v>80</v>
      </c>
      <c r="K21" s="25">
        <v>4</v>
      </c>
      <c r="L21" s="25">
        <v>17</v>
      </c>
      <c r="M21" s="25">
        <v>17</v>
      </c>
      <c r="N21" s="60">
        <v>1</v>
      </c>
    </row>
    <row r="22" spans="1:14" s="12" customFormat="1" ht="39.950000000000003" customHeight="1">
      <c r="A22" s="37" t="s">
        <v>92</v>
      </c>
      <c r="B22" s="24" t="s">
        <v>137</v>
      </c>
      <c r="C22" s="25" t="s">
        <v>138</v>
      </c>
      <c r="D22" s="26" t="s">
        <v>139</v>
      </c>
      <c r="E22" s="27" t="s">
        <v>253</v>
      </c>
      <c r="F22" s="26" t="s">
        <v>140</v>
      </c>
      <c r="G22" s="25" t="s">
        <v>141</v>
      </c>
      <c r="H22" s="25" t="s">
        <v>142</v>
      </c>
      <c r="I22" s="25">
        <v>200</v>
      </c>
      <c r="J22" s="25">
        <v>100</v>
      </c>
      <c r="K22" s="25">
        <v>4</v>
      </c>
      <c r="L22" s="25">
        <v>12</v>
      </c>
      <c r="M22" s="25">
        <v>12</v>
      </c>
      <c r="N22" s="60">
        <v>1</v>
      </c>
    </row>
    <row r="23" spans="1:14" s="8" customFormat="1" ht="39.950000000000003" customHeight="1">
      <c r="A23" s="29" t="s">
        <v>143</v>
      </c>
      <c r="B23" s="21" t="s">
        <v>144</v>
      </c>
      <c r="C23" s="22" t="s">
        <v>14</v>
      </c>
      <c r="D23" s="23" t="s">
        <v>145</v>
      </c>
      <c r="E23" s="72" t="s">
        <v>254</v>
      </c>
      <c r="F23" s="22" t="s">
        <v>16</v>
      </c>
      <c r="G23" s="22" t="s">
        <v>146</v>
      </c>
      <c r="H23" s="22" t="s">
        <v>147</v>
      </c>
      <c r="I23" s="22">
        <v>252</v>
      </c>
      <c r="J23" s="22">
        <v>84</v>
      </c>
      <c r="K23" s="22">
        <v>4</v>
      </c>
      <c r="L23" s="22">
        <v>10</v>
      </c>
      <c r="M23" s="22">
        <v>10</v>
      </c>
      <c r="N23" s="59">
        <v>1</v>
      </c>
    </row>
    <row r="24" spans="1:14" s="8" customFormat="1" ht="39.950000000000003" customHeight="1">
      <c r="A24" s="37" t="s">
        <v>148</v>
      </c>
      <c r="B24" s="24" t="s">
        <v>149</v>
      </c>
      <c r="C24" s="25" t="s">
        <v>150</v>
      </c>
      <c r="D24" s="26" t="s">
        <v>151</v>
      </c>
      <c r="E24" s="27" t="s">
        <v>152</v>
      </c>
      <c r="F24" s="25" t="s">
        <v>153</v>
      </c>
      <c r="G24" s="25" t="s">
        <v>154</v>
      </c>
      <c r="H24" s="25" t="s">
        <v>155</v>
      </c>
      <c r="I24" s="25">
        <v>348</v>
      </c>
      <c r="J24" s="25">
        <v>87</v>
      </c>
      <c r="K24" s="25">
        <v>4</v>
      </c>
      <c r="L24" s="25">
        <v>6</v>
      </c>
      <c r="M24" s="25">
        <v>6</v>
      </c>
      <c r="N24" s="60">
        <v>1</v>
      </c>
    </row>
    <row r="25" spans="1:14" s="11" customFormat="1" ht="39.950000000000003" customHeight="1">
      <c r="A25" s="37" t="s">
        <v>148</v>
      </c>
      <c r="B25" s="24" t="s">
        <v>156</v>
      </c>
      <c r="C25" s="25" t="s">
        <v>157</v>
      </c>
      <c r="D25" s="26" t="s">
        <v>158</v>
      </c>
      <c r="E25" s="27" t="s">
        <v>159</v>
      </c>
      <c r="F25" s="25" t="s">
        <v>43</v>
      </c>
      <c r="G25" s="25" t="s">
        <v>160</v>
      </c>
      <c r="H25" s="25" t="s">
        <v>161</v>
      </c>
      <c r="I25" s="25">
        <v>320</v>
      </c>
      <c r="J25" s="25">
        <v>80</v>
      </c>
      <c r="K25" s="25">
        <v>4</v>
      </c>
      <c r="L25" s="25">
        <v>6</v>
      </c>
      <c r="M25" s="25">
        <v>6</v>
      </c>
      <c r="N25" s="60">
        <v>1</v>
      </c>
    </row>
    <row r="26" spans="1:14" s="11" customFormat="1" ht="39.950000000000003" customHeight="1">
      <c r="A26" s="37" t="s">
        <v>148</v>
      </c>
      <c r="B26" s="24" t="s">
        <v>162</v>
      </c>
      <c r="C26" s="25" t="s">
        <v>163</v>
      </c>
      <c r="D26" s="26" t="s">
        <v>164</v>
      </c>
      <c r="E26" s="27" t="s">
        <v>165</v>
      </c>
      <c r="F26" s="25" t="s">
        <v>43</v>
      </c>
      <c r="G26" s="25" t="s">
        <v>154</v>
      </c>
      <c r="H26" s="25" t="s">
        <v>155</v>
      </c>
      <c r="I26" s="25">
        <v>348</v>
      </c>
      <c r="J26" s="25">
        <v>87</v>
      </c>
      <c r="K26" s="25">
        <v>4</v>
      </c>
      <c r="L26" s="25">
        <v>7</v>
      </c>
      <c r="M26" s="25">
        <v>7</v>
      </c>
      <c r="N26" s="60">
        <v>1</v>
      </c>
    </row>
    <row r="27" spans="1:14" s="8" customFormat="1" ht="39.950000000000003" customHeight="1">
      <c r="A27" s="37" t="s">
        <v>166</v>
      </c>
      <c r="B27" s="24" t="s">
        <v>167</v>
      </c>
      <c r="C27" s="25" t="s">
        <v>168</v>
      </c>
      <c r="D27" s="30" t="s">
        <v>169</v>
      </c>
      <c r="E27" s="27" t="s">
        <v>15</v>
      </c>
      <c r="F27" s="25" t="s">
        <v>16</v>
      </c>
      <c r="G27" s="25" t="s">
        <v>146</v>
      </c>
      <c r="H27" s="25" t="s">
        <v>170</v>
      </c>
      <c r="I27" s="25">
        <v>180</v>
      </c>
      <c r="J27" s="25">
        <v>60</v>
      </c>
      <c r="K27" s="25">
        <v>3</v>
      </c>
      <c r="L27" s="25">
        <v>30</v>
      </c>
      <c r="M27" s="25">
        <v>30</v>
      </c>
      <c r="N27" s="60">
        <v>1</v>
      </c>
    </row>
    <row r="28" spans="1:14" s="8" customFormat="1" ht="39.950000000000003" customHeight="1">
      <c r="A28" s="37" t="s">
        <v>166</v>
      </c>
      <c r="B28" s="24" t="s">
        <v>46</v>
      </c>
      <c r="C28" s="25" t="s">
        <v>171</v>
      </c>
      <c r="D28" s="30" t="s">
        <v>47</v>
      </c>
      <c r="E28" s="27" t="s">
        <v>48</v>
      </c>
      <c r="F28" s="25" t="s">
        <v>17</v>
      </c>
      <c r="G28" s="25" t="s">
        <v>146</v>
      </c>
      <c r="H28" s="25" t="s">
        <v>172</v>
      </c>
      <c r="I28" s="25">
        <v>430</v>
      </c>
      <c r="J28" s="25">
        <v>108</v>
      </c>
      <c r="K28" s="25">
        <v>5</v>
      </c>
      <c r="L28" s="25">
        <v>8</v>
      </c>
      <c r="M28" s="25">
        <v>8</v>
      </c>
      <c r="N28" s="60">
        <v>1</v>
      </c>
    </row>
    <row r="29" spans="1:14" s="8" customFormat="1" ht="39.950000000000003" customHeight="1">
      <c r="A29" s="37" t="s">
        <v>41</v>
      </c>
      <c r="B29" s="31" t="s">
        <v>20</v>
      </c>
      <c r="C29" s="32" t="s">
        <v>21</v>
      </c>
      <c r="D29" s="30" t="s">
        <v>173</v>
      </c>
      <c r="E29" s="75" t="s">
        <v>255</v>
      </c>
      <c r="F29" s="32" t="s">
        <v>174</v>
      </c>
      <c r="G29" s="32" t="s">
        <v>130</v>
      </c>
      <c r="H29" s="32" t="s">
        <v>175</v>
      </c>
      <c r="I29" s="32">
        <v>504</v>
      </c>
      <c r="J29" s="32">
        <v>84</v>
      </c>
      <c r="K29" s="32">
        <v>4</v>
      </c>
      <c r="L29" s="32">
        <v>56</v>
      </c>
      <c r="M29" s="32">
        <v>28</v>
      </c>
      <c r="N29" s="61">
        <v>2</v>
      </c>
    </row>
    <row r="30" spans="1:14" s="8" customFormat="1" ht="39.950000000000003" customHeight="1">
      <c r="A30" s="37" t="s">
        <v>41</v>
      </c>
      <c r="B30" s="31" t="s">
        <v>42</v>
      </c>
      <c r="C30" s="32" t="s">
        <v>22</v>
      </c>
      <c r="D30" s="30" t="s">
        <v>176</v>
      </c>
      <c r="E30" s="75" t="s">
        <v>256</v>
      </c>
      <c r="F30" s="32" t="s">
        <v>43</v>
      </c>
      <c r="G30" s="32" t="s">
        <v>130</v>
      </c>
      <c r="H30" s="32" t="s">
        <v>175</v>
      </c>
      <c r="I30" s="32">
        <v>504</v>
      </c>
      <c r="J30" s="32">
        <v>84</v>
      </c>
      <c r="K30" s="32">
        <v>4</v>
      </c>
      <c r="L30" s="32">
        <v>20</v>
      </c>
      <c r="M30" s="32">
        <v>20</v>
      </c>
      <c r="N30" s="61">
        <v>1</v>
      </c>
    </row>
    <row r="31" spans="1:14" s="12" customFormat="1" ht="39.950000000000003" customHeight="1">
      <c r="A31" s="37" t="s">
        <v>41</v>
      </c>
      <c r="B31" s="31" t="s">
        <v>177</v>
      </c>
      <c r="C31" s="32" t="s">
        <v>44</v>
      </c>
      <c r="D31" s="30" t="s">
        <v>178</v>
      </c>
      <c r="E31" s="75" t="s">
        <v>257</v>
      </c>
      <c r="F31" s="32" t="s">
        <v>23</v>
      </c>
      <c r="G31" s="32" t="s">
        <v>130</v>
      </c>
      <c r="H31" s="32" t="s">
        <v>175</v>
      </c>
      <c r="I31" s="32">
        <v>504</v>
      </c>
      <c r="J31" s="32">
        <v>84</v>
      </c>
      <c r="K31" s="32">
        <v>4</v>
      </c>
      <c r="L31" s="32">
        <v>20</v>
      </c>
      <c r="M31" s="32">
        <v>20</v>
      </c>
      <c r="N31" s="61">
        <v>1</v>
      </c>
    </row>
    <row r="32" spans="1:14" s="12" customFormat="1" ht="39.950000000000003" customHeight="1">
      <c r="A32" s="29" t="s">
        <v>41</v>
      </c>
      <c r="B32" s="33" t="s">
        <v>24</v>
      </c>
      <c r="C32" s="34" t="s">
        <v>25</v>
      </c>
      <c r="D32" s="35" t="s">
        <v>179</v>
      </c>
      <c r="E32" s="76" t="s">
        <v>258</v>
      </c>
      <c r="F32" s="34" t="s">
        <v>23</v>
      </c>
      <c r="G32" s="34" t="s">
        <v>130</v>
      </c>
      <c r="H32" s="34" t="s">
        <v>175</v>
      </c>
      <c r="I32" s="34">
        <v>504</v>
      </c>
      <c r="J32" s="34">
        <v>84</v>
      </c>
      <c r="K32" s="34">
        <v>4</v>
      </c>
      <c r="L32" s="34">
        <v>20</v>
      </c>
      <c r="M32" s="34">
        <v>20</v>
      </c>
      <c r="N32" s="62">
        <v>1</v>
      </c>
    </row>
    <row r="33" spans="1:14" s="12" customFormat="1" ht="39.950000000000003" customHeight="1">
      <c r="A33" s="37" t="s">
        <v>26</v>
      </c>
      <c r="B33" s="31" t="s">
        <v>180</v>
      </c>
      <c r="C33" s="25" t="s">
        <v>181</v>
      </c>
      <c r="D33" s="30" t="s">
        <v>182</v>
      </c>
      <c r="E33" s="27" t="s">
        <v>183</v>
      </c>
      <c r="F33" s="26" t="s">
        <v>184</v>
      </c>
      <c r="G33" s="25" t="s">
        <v>185</v>
      </c>
      <c r="H33" s="25" t="s">
        <v>186</v>
      </c>
      <c r="I33" s="25">
        <v>512</v>
      </c>
      <c r="J33" s="25">
        <v>102</v>
      </c>
      <c r="K33" s="25">
        <v>4</v>
      </c>
      <c r="L33" s="25">
        <v>10</v>
      </c>
      <c r="M33" s="25">
        <v>10</v>
      </c>
      <c r="N33" s="60">
        <v>1</v>
      </c>
    </row>
    <row r="34" spans="1:14" s="12" customFormat="1" ht="39.950000000000003" customHeight="1">
      <c r="A34" s="37" t="s">
        <v>26</v>
      </c>
      <c r="B34" s="31" t="s">
        <v>180</v>
      </c>
      <c r="C34" s="25" t="s">
        <v>181</v>
      </c>
      <c r="D34" s="30" t="s">
        <v>182</v>
      </c>
      <c r="E34" s="27" t="s">
        <v>183</v>
      </c>
      <c r="F34" s="26" t="s">
        <v>187</v>
      </c>
      <c r="G34" s="25" t="s">
        <v>185</v>
      </c>
      <c r="H34" s="25" t="s">
        <v>186</v>
      </c>
      <c r="I34" s="25">
        <v>512</v>
      </c>
      <c r="J34" s="25">
        <v>102</v>
      </c>
      <c r="K34" s="25">
        <v>4</v>
      </c>
      <c r="L34" s="25">
        <v>10</v>
      </c>
      <c r="M34" s="25">
        <v>10</v>
      </c>
      <c r="N34" s="60">
        <v>1</v>
      </c>
    </row>
    <row r="35" spans="1:14" s="12" customFormat="1" ht="39.950000000000003" customHeight="1">
      <c r="A35" s="37" t="s">
        <v>26</v>
      </c>
      <c r="B35" s="31" t="s">
        <v>188</v>
      </c>
      <c r="C35" s="25" t="s">
        <v>189</v>
      </c>
      <c r="D35" s="30" t="s">
        <v>190</v>
      </c>
      <c r="E35" s="27" t="s">
        <v>191</v>
      </c>
      <c r="F35" s="26" t="s">
        <v>184</v>
      </c>
      <c r="G35" s="25" t="s">
        <v>97</v>
      </c>
      <c r="H35" s="25" t="s">
        <v>192</v>
      </c>
      <c r="I35" s="25">
        <v>434</v>
      </c>
      <c r="J35" s="25">
        <v>102</v>
      </c>
      <c r="K35" s="25">
        <v>6</v>
      </c>
      <c r="L35" s="25">
        <v>10</v>
      </c>
      <c r="M35" s="25">
        <v>10</v>
      </c>
      <c r="N35" s="60">
        <v>1</v>
      </c>
    </row>
    <row r="36" spans="1:14" s="8" customFormat="1" ht="39.950000000000003" customHeight="1">
      <c r="A36" s="37" t="s">
        <v>26</v>
      </c>
      <c r="B36" s="31" t="s">
        <v>188</v>
      </c>
      <c r="C36" s="25" t="s">
        <v>189</v>
      </c>
      <c r="D36" s="30" t="s">
        <v>190</v>
      </c>
      <c r="E36" s="27" t="s">
        <v>191</v>
      </c>
      <c r="F36" s="26" t="s">
        <v>193</v>
      </c>
      <c r="G36" s="25" t="s">
        <v>97</v>
      </c>
      <c r="H36" s="25" t="s">
        <v>192</v>
      </c>
      <c r="I36" s="25">
        <v>434</v>
      </c>
      <c r="J36" s="25">
        <v>102</v>
      </c>
      <c r="K36" s="25">
        <v>6</v>
      </c>
      <c r="L36" s="25">
        <v>10</v>
      </c>
      <c r="M36" s="25">
        <v>10</v>
      </c>
      <c r="N36" s="60">
        <v>1</v>
      </c>
    </row>
    <row r="37" spans="1:14" s="8" customFormat="1" ht="39.950000000000003" customHeight="1">
      <c r="A37" s="37" t="s">
        <v>26</v>
      </c>
      <c r="B37" s="31" t="s">
        <v>194</v>
      </c>
      <c r="C37" s="25" t="s">
        <v>195</v>
      </c>
      <c r="D37" s="30" t="s">
        <v>196</v>
      </c>
      <c r="E37" s="27" t="s">
        <v>197</v>
      </c>
      <c r="F37" s="26" t="s">
        <v>184</v>
      </c>
      <c r="G37" s="25" t="s">
        <v>198</v>
      </c>
      <c r="H37" s="25" t="s">
        <v>199</v>
      </c>
      <c r="I37" s="25">
        <v>340</v>
      </c>
      <c r="J37" s="25">
        <v>85</v>
      </c>
      <c r="K37" s="25">
        <v>4</v>
      </c>
      <c r="L37" s="25">
        <v>10</v>
      </c>
      <c r="M37" s="25">
        <v>10</v>
      </c>
      <c r="N37" s="60">
        <v>1</v>
      </c>
    </row>
    <row r="38" spans="1:14" s="12" customFormat="1" ht="39.950000000000003" customHeight="1">
      <c r="A38" s="37" t="s">
        <v>26</v>
      </c>
      <c r="B38" s="31" t="s">
        <v>200</v>
      </c>
      <c r="C38" s="25" t="s">
        <v>201</v>
      </c>
      <c r="D38" s="30" t="s">
        <v>202</v>
      </c>
      <c r="E38" s="27" t="s">
        <v>203</v>
      </c>
      <c r="F38" s="26" t="s">
        <v>204</v>
      </c>
      <c r="G38" s="25" t="s">
        <v>146</v>
      </c>
      <c r="H38" s="25" t="s">
        <v>192</v>
      </c>
      <c r="I38" s="25">
        <v>428</v>
      </c>
      <c r="J38" s="25">
        <v>85</v>
      </c>
      <c r="K38" s="25">
        <v>4</v>
      </c>
      <c r="L38" s="25">
        <v>10</v>
      </c>
      <c r="M38" s="25">
        <v>10</v>
      </c>
      <c r="N38" s="60">
        <v>1</v>
      </c>
    </row>
    <row r="39" spans="1:14" s="8" customFormat="1" ht="39.950000000000003" customHeight="1">
      <c r="A39" s="36" t="s">
        <v>7</v>
      </c>
      <c r="B39" s="18" t="s">
        <v>12</v>
      </c>
      <c r="C39" s="19" t="s">
        <v>8</v>
      </c>
      <c r="D39" s="44" t="s">
        <v>205</v>
      </c>
      <c r="E39" s="71" t="s">
        <v>49</v>
      </c>
      <c r="F39" s="25" t="s">
        <v>50</v>
      </c>
      <c r="G39" s="19" t="s">
        <v>206</v>
      </c>
      <c r="H39" s="19" t="s">
        <v>207</v>
      </c>
      <c r="I39" s="19">
        <v>100</v>
      </c>
      <c r="J39" s="19">
        <v>80</v>
      </c>
      <c r="K39" s="19">
        <v>4</v>
      </c>
      <c r="L39" s="19">
        <f>M39*N39</f>
        <v>20</v>
      </c>
      <c r="M39" s="19">
        <v>20</v>
      </c>
      <c r="N39" s="57">
        <v>1</v>
      </c>
    </row>
    <row r="40" spans="1:14" s="7" customFormat="1" ht="39.950000000000003" customHeight="1">
      <c r="A40" s="37" t="s">
        <v>7</v>
      </c>
      <c r="B40" s="24" t="s">
        <v>51</v>
      </c>
      <c r="C40" s="25" t="s">
        <v>10</v>
      </c>
      <c r="D40" s="51" t="s">
        <v>208</v>
      </c>
      <c r="E40" s="27" t="s">
        <v>52</v>
      </c>
      <c r="F40" s="25" t="s">
        <v>11</v>
      </c>
      <c r="G40" s="25" t="s">
        <v>209</v>
      </c>
      <c r="H40" s="25" t="s">
        <v>210</v>
      </c>
      <c r="I40" s="25">
        <v>480</v>
      </c>
      <c r="J40" s="25">
        <v>80</v>
      </c>
      <c r="K40" s="25">
        <v>4</v>
      </c>
      <c r="L40" s="19">
        <f>M40*N40</f>
        <v>10</v>
      </c>
      <c r="M40" s="25">
        <v>10</v>
      </c>
      <c r="N40" s="60">
        <v>1</v>
      </c>
    </row>
    <row r="41" spans="1:14" s="8" customFormat="1" ht="39.950000000000003" customHeight="1">
      <c r="A41" s="37" t="s">
        <v>7</v>
      </c>
      <c r="B41" s="24" t="s">
        <v>13</v>
      </c>
      <c r="C41" s="25" t="s">
        <v>9</v>
      </c>
      <c r="D41" s="51" t="s">
        <v>262</v>
      </c>
      <c r="E41" s="27" t="s">
        <v>53</v>
      </c>
      <c r="F41" s="25" t="s">
        <v>211</v>
      </c>
      <c r="G41" s="25" t="s">
        <v>209</v>
      </c>
      <c r="H41" s="25" t="s">
        <v>54</v>
      </c>
      <c r="I41" s="25">
        <v>180</v>
      </c>
      <c r="J41" s="25">
        <v>60</v>
      </c>
      <c r="K41" s="25">
        <v>3</v>
      </c>
      <c r="L41" s="19">
        <f>M41*N41</f>
        <v>10</v>
      </c>
      <c r="M41" s="25">
        <v>10</v>
      </c>
      <c r="N41" s="60">
        <v>1</v>
      </c>
    </row>
    <row r="42" spans="1:14" s="8" customFormat="1" ht="39.950000000000003" customHeight="1">
      <c r="A42" s="37" t="s">
        <v>7</v>
      </c>
      <c r="B42" s="24" t="s">
        <v>55</v>
      </c>
      <c r="C42" s="25" t="s">
        <v>56</v>
      </c>
      <c r="D42" s="51" t="s">
        <v>212</v>
      </c>
      <c r="E42" s="27" t="s">
        <v>57</v>
      </c>
      <c r="F42" s="38" t="s">
        <v>58</v>
      </c>
      <c r="G42" s="25" t="s">
        <v>209</v>
      </c>
      <c r="H42" s="25" t="s">
        <v>213</v>
      </c>
      <c r="I42" s="25">
        <v>120</v>
      </c>
      <c r="J42" s="25">
        <v>40</v>
      </c>
      <c r="K42" s="25">
        <v>2</v>
      </c>
      <c r="L42" s="19">
        <f>M42*N42</f>
        <v>8</v>
      </c>
      <c r="M42" s="25">
        <v>8</v>
      </c>
      <c r="N42" s="60">
        <v>1</v>
      </c>
    </row>
    <row r="43" spans="1:14" s="8" customFormat="1" ht="39.950000000000003" customHeight="1">
      <c r="A43" s="29" t="s">
        <v>214</v>
      </c>
      <c r="B43" s="33" t="s">
        <v>215</v>
      </c>
      <c r="C43" s="22" t="s">
        <v>216</v>
      </c>
      <c r="D43" s="35" t="s">
        <v>217</v>
      </c>
      <c r="E43" s="72" t="s">
        <v>218</v>
      </c>
      <c r="F43" s="22" t="s">
        <v>59</v>
      </c>
      <c r="G43" s="39" t="s">
        <v>219</v>
      </c>
      <c r="H43" s="39" t="s">
        <v>220</v>
      </c>
      <c r="I43" s="39" t="s">
        <v>221</v>
      </c>
      <c r="J43" s="39" t="s">
        <v>222</v>
      </c>
      <c r="K43" s="39" t="s">
        <v>223</v>
      </c>
      <c r="L43" s="39" t="s">
        <v>224</v>
      </c>
      <c r="M43" s="39" t="s">
        <v>224</v>
      </c>
      <c r="N43" s="63" t="s">
        <v>225</v>
      </c>
    </row>
    <row r="44" spans="1:14" s="8" customFormat="1" ht="39.950000000000003" customHeight="1">
      <c r="A44" s="64" t="s">
        <v>226</v>
      </c>
      <c r="B44" s="40" t="s">
        <v>227</v>
      </c>
      <c r="C44" s="41" t="s">
        <v>18</v>
      </c>
      <c r="D44" s="42" t="s">
        <v>19</v>
      </c>
      <c r="E44" s="73" t="s">
        <v>259</v>
      </c>
      <c r="F44" s="43" t="s">
        <v>6</v>
      </c>
      <c r="G44" s="43" t="s">
        <v>228</v>
      </c>
      <c r="H44" s="43" t="s">
        <v>229</v>
      </c>
      <c r="I44" s="43">
        <v>256</v>
      </c>
      <c r="J44" s="43">
        <v>44</v>
      </c>
      <c r="K44" s="43">
        <v>2</v>
      </c>
      <c r="L44" s="43">
        <v>8</v>
      </c>
      <c r="M44" s="43">
        <v>8</v>
      </c>
      <c r="N44" s="65">
        <v>1</v>
      </c>
    </row>
    <row r="45" spans="1:14" s="8" customFormat="1" ht="39.950000000000003" customHeight="1">
      <c r="A45" s="36" t="s">
        <v>230</v>
      </c>
      <c r="B45" s="18" t="s">
        <v>243</v>
      </c>
      <c r="C45" s="19" t="s">
        <v>231</v>
      </c>
      <c r="D45" s="20" t="s">
        <v>242</v>
      </c>
      <c r="E45" s="71" t="s">
        <v>260</v>
      </c>
      <c r="F45" s="19" t="s">
        <v>263</v>
      </c>
      <c r="G45" s="19" t="s">
        <v>232</v>
      </c>
      <c r="H45" s="19" t="s">
        <v>233</v>
      </c>
      <c r="I45" s="19">
        <v>360</v>
      </c>
      <c r="J45" s="19">
        <v>60</v>
      </c>
      <c r="K45" s="19">
        <v>3</v>
      </c>
      <c r="L45" s="19">
        <v>8</v>
      </c>
      <c r="M45" s="19">
        <v>8</v>
      </c>
      <c r="N45" s="57">
        <v>1</v>
      </c>
    </row>
    <row r="46" spans="1:14" s="12" customFormat="1" ht="39.950000000000003" customHeight="1" thickBot="1">
      <c r="A46" s="66" t="s">
        <v>230</v>
      </c>
      <c r="B46" s="67" t="s">
        <v>234</v>
      </c>
      <c r="C46" s="68" t="s">
        <v>235</v>
      </c>
      <c r="D46" s="69" t="s">
        <v>236</v>
      </c>
      <c r="E46" s="74" t="s">
        <v>261</v>
      </c>
      <c r="F46" s="68" t="s">
        <v>237</v>
      </c>
      <c r="G46" s="68" t="s">
        <v>238</v>
      </c>
      <c r="H46" s="68" t="s">
        <v>239</v>
      </c>
      <c r="I46" s="68">
        <v>160</v>
      </c>
      <c r="J46" s="68">
        <v>80</v>
      </c>
      <c r="K46" s="68">
        <v>4</v>
      </c>
      <c r="L46" s="68">
        <v>40</v>
      </c>
      <c r="M46" s="68">
        <v>40</v>
      </c>
      <c r="N46" s="70">
        <v>1</v>
      </c>
    </row>
  </sheetData>
  <autoFilter ref="A7:N46"/>
  <mergeCells count="20">
    <mergeCell ref="A1:N1"/>
    <mergeCell ref="A3:A6"/>
    <mergeCell ref="B3:E3"/>
    <mergeCell ref="F3:N3"/>
    <mergeCell ref="G4:H4"/>
    <mergeCell ref="I4:K4"/>
    <mergeCell ref="L4:N4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  <mergeCell ref="L5:L6"/>
    <mergeCell ref="M5:M6"/>
    <mergeCell ref="N5:N6"/>
  </mergeCells>
  <phoneticPr fontId="24" type="noConversion"/>
  <pageMargins left="0.42" right="0.15748031496062992" top="0.48" bottom="0.28999999999999998" header="0.31496062992125984" footer="0.22"/>
  <pageSetup paperSize="8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총괄 (2)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석동훈</dc:creator>
  <cp:lastModifiedBy>owner</cp:lastModifiedBy>
  <cp:lastPrinted>2015-03-23T08:51:44Z</cp:lastPrinted>
  <dcterms:created xsi:type="dcterms:W3CDTF">2012-02-26T14:37:15Z</dcterms:created>
  <dcterms:modified xsi:type="dcterms:W3CDTF">2015-03-23T08:58:50Z</dcterms:modified>
</cp:coreProperties>
</file>