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9930" activeTab="1"/>
  </bookViews>
  <sheets>
    <sheet name="2013년 후원금내역" sheetId="3" r:id="rId1"/>
    <sheet name="2014년 예산(안)" sheetId="1" r:id="rId2"/>
  </sheets>
  <calcPr calcId="125725"/>
</workbook>
</file>

<file path=xl/calcChain.xml><?xml version="1.0" encoding="utf-8"?>
<calcChain xmlns="http://schemas.openxmlformats.org/spreadsheetml/2006/main">
  <c r="D9" i="3"/>
  <c r="B8"/>
  <c r="B9" s="1"/>
  <c r="F4" i="1" l="1"/>
  <c r="E4"/>
  <c r="C4"/>
  <c r="B4"/>
</calcChain>
</file>

<file path=xl/sharedStrings.xml><?xml version="1.0" encoding="utf-8"?>
<sst xmlns="http://schemas.openxmlformats.org/spreadsheetml/2006/main" count="39" uniqueCount="34">
  <si>
    <t>구  분</t>
    <phoneticPr fontId="2" type="noConversion"/>
  </si>
  <si>
    <t>보조금수입</t>
    <phoneticPr fontId="2" type="noConversion"/>
  </si>
  <si>
    <t>후원금수입</t>
    <phoneticPr fontId="2" type="noConversion"/>
  </si>
  <si>
    <t>요양급여수입</t>
    <phoneticPr fontId="2" type="noConversion"/>
  </si>
  <si>
    <t>이월금</t>
    <phoneticPr fontId="2" type="noConversion"/>
  </si>
  <si>
    <t>재산조성비</t>
    <phoneticPr fontId="2" type="noConversion"/>
  </si>
  <si>
    <t>사업비</t>
    <phoneticPr fontId="2" type="noConversion"/>
  </si>
  <si>
    <t>적립금</t>
    <phoneticPr fontId="2" type="noConversion"/>
  </si>
  <si>
    <t>잡지출</t>
    <phoneticPr fontId="2" type="noConversion"/>
  </si>
  <si>
    <t>예비비</t>
    <phoneticPr fontId="2" type="noConversion"/>
  </si>
  <si>
    <t>총  계</t>
    <phoneticPr fontId="2" type="noConversion"/>
  </si>
  <si>
    <t>잡수입</t>
    <phoneticPr fontId="2" type="noConversion"/>
  </si>
  <si>
    <t>세     입</t>
    <phoneticPr fontId="2" type="noConversion"/>
  </si>
  <si>
    <t>세     출</t>
    <phoneticPr fontId="2" type="noConversion"/>
  </si>
  <si>
    <t>입소자부담금수입</t>
    <phoneticPr fontId="2" type="noConversion"/>
  </si>
  <si>
    <t>2013년 예산</t>
    <phoneticPr fontId="2" type="noConversion"/>
  </si>
  <si>
    <t>2014년 예산</t>
    <phoneticPr fontId="2" type="noConversion"/>
  </si>
  <si>
    <t>■ 2014년 예천노인전문요양원 예산(안) 공고 ■</t>
    <phoneticPr fontId="2" type="noConversion"/>
  </si>
  <si>
    <r>
      <t>◈ 2013년 후원금 수입 및 지출 내역 ◈</t>
    </r>
    <r>
      <rPr>
        <b/>
        <sz val="11"/>
        <color rgb="FF000000"/>
        <rFont val="나눔고딕"/>
        <family val="3"/>
        <charset val="129"/>
      </rPr>
      <t xml:space="preserve"> </t>
    </r>
    <phoneticPr fontId="2" type="noConversion"/>
  </si>
  <si>
    <t>사무비</t>
    <phoneticPr fontId="2" type="noConversion"/>
  </si>
  <si>
    <t>잡수입(예금이자)</t>
    <phoneticPr fontId="2" type="noConversion"/>
  </si>
  <si>
    <t>구분</t>
    <phoneticPr fontId="2" type="noConversion"/>
  </si>
  <si>
    <t>세입</t>
    <phoneticPr fontId="2" type="noConversion"/>
  </si>
  <si>
    <t>세출</t>
    <phoneticPr fontId="2" type="noConversion"/>
  </si>
  <si>
    <t>지정후원금</t>
    <phoneticPr fontId="2" type="noConversion"/>
  </si>
  <si>
    <t>사무비</t>
    <phoneticPr fontId="2" type="noConversion"/>
  </si>
  <si>
    <t>비지정후원금</t>
    <phoneticPr fontId="2" type="noConversion"/>
  </si>
  <si>
    <t>사업비</t>
    <phoneticPr fontId="2" type="noConversion"/>
  </si>
  <si>
    <t>이월금</t>
    <phoneticPr fontId="2" type="noConversion"/>
  </si>
  <si>
    <t>재산조성비</t>
    <phoneticPr fontId="2" type="noConversion"/>
  </si>
  <si>
    <t>노인결연후원금</t>
    <phoneticPr fontId="2" type="noConversion"/>
  </si>
  <si>
    <t>총    계</t>
    <phoneticPr fontId="2" type="noConversion"/>
  </si>
  <si>
    <t>총     계</t>
    <phoneticPr fontId="2" type="noConversion"/>
  </si>
  <si>
    <t>법인전출금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</si>
</sst>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9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5"/>
      <color theme="1"/>
      <name val="나눔고딕"/>
      <family val="3"/>
      <charset val="129"/>
    </font>
    <font>
      <b/>
      <sz val="15"/>
      <color theme="1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b/>
      <sz val="14"/>
      <color rgb="FF000000"/>
      <name val="맑은 고딕"/>
      <family val="3"/>
      <charset val="129"/>
      <scheme val="minor"/>
    </font>
    <font>
      <b/>
      <sz val="11"/>
      <color rgb="FF00000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0" fontId="3" fillId="0" borderId="3" xfId="0" applyFont="1" applyBorder="1">
      <alignment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0" fontId="3" fillId="0" borderId="6" xfId="0" applyFont="1" applyBorder="1">
      <alignment vertical="center"/>
    </xf>
    <xf numFmtId="176" fontId="3" fillId="0" borderId="7" xfId="0" applyNumberFormat="1" applyFont="1" applyBorder="1">
      <alignment vertical="center"/>
    </xf>
    <xf numFmtId="176" fontId="3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center" vertical="center"/>
    </xf>
    <xf numFmtId="176" fontId="6" fillId="2" borderId="17" xfId="0" applyNumberFormat="1" applyFont="1" applyFill="1" applyBorder="1" applyAlignment="1">
      <alignment horizontal="right" vertical="center"/>
    </xf>
    <xf numFmtId="0" fontId="1" fillId="0" borderId="0" xfId="0" applyFont="1">
      <alignment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3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I12" sqref="I12"/>
    </sheetView>
  </sheetViews>
  <sheetFormatPr defaultRowHeight="16.5"/>
  <cols>
    <col min="1" max="1" width="15.625" customWidth="1"/>
    <col min="2" max="2" width="20.625" customWidth="1"/>
    <col min="3" max="3" width="15.625" customWidth="1"/>
    <col min="4" max="4" width="20.625" customWidth="1"/>
  </cols>
  <sheetData>
    <row r="1" spans="1:4" ht="40.5" customHeight="1">
      <c r="A1" s="47" t="s">
        <v>18</v>
      </c>
      <c r="B1" s="47"/>
      <c r="C1" s="47"/>
      <c r="D1" s="47"/>
    </row>
    <row r="2" spans="1:4" ht="17.25" thickBot="1"/>
    <row r="3" spans="1:4" ht="30" customHeight="1">
      <c r="A3" s="36" t="s">
        <v>21</v>
      </c>
      <c r="B3" s="37" t="s">
        <v>22</v>
      </c>
      <c r="C3" s="37" t="s">
        <v>21</v>
      </c>
      <c r="D3" s="38" t="s">
        <v>23</v>
      </c>
    </row>
    <row r="4" spans="1:4" ht="30" customHeight="1">
      <c r="A4" s="39" t="s">
        <v>24</v>
      </c>
      <c r="B4" s="40">
        <v>10184520</v>
      </c>
      <c r="C4" s="41" t="s">
        <v>25</v>
      </c>
      <c r="D4" s="42">
        <v>1530000</v>
      </c>
    </row>
    <row r="5" spans="1:4" ht="30" customHeight="1">
      <c r="A5" s="39" t="s">
        <v>26</v>
      </c>
      <c r="B5" s="40">
        <v>7240000</v>
      </c>
      <c r="C5" s="41" t="s">
        <v>27</v>
      </c>
      <c r="D5" s="42">
        <v>11558350</v>
      </c>
    </row>
    <row r="6" spans="1:4" ht="30" customHeight="1">
      <c r="A6" s="39" t="s">
        <v>28</v>
      </c>
      <c r="B6" s="40">
        <v>392032</v>
      </c>
      <c r="C6" s="41" t="s">
        <v>29</v>
      </c>
      <c r="D6" s="42">
        <v>950000</v>
      </c>
    </row>
    <row r="7" spans="1:4" ht="30" customHeight="1">
      <c r="A7" s="39" t="s">
        <v>30</v>
      </c>
      <c r="B7" s="40">
        <v>484500</v>
      </c>
      <c r="C7" s="41"/>
      <c r="D7" s="42"/>
    </row>
    <row r="8" spans="1:4" ht="30" customHeight="1">
      <c r="A8" s="39" t="s">
        <v>20</v>
      </c>
      <c r="B8" s="40">
        <f>544+1324</f>
        <v>1868</v>
      </c>
      <c r="C8" s="41"/>
      <c r="D8" s="42"/>
    </row>
    <row r="9" spans="1:4" ht="30" customHeight="1" thickBot="1">
      <c r="A9" s="43" t="s">
        <v>31</v>
      </c>
      <c r="B9" s="44">
        <f>SUM(B4:B8)</f>
        <v>18302920</v>
      </c>
      <c r="C9" s="45" t="s">
        <v>32</v>
      </c>
      <c r="D9" s="46">
        <f>SUM(D4:D7)</f>
        <v>14038350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tabSelected="1" view="pageBreakPreview" zoomScaleSheetLayoutView="100" workbookViewId="0">
      <selection activeCell="I11" sqref="I11"/>
    </sheetView>
  </sheetViews>
  <sheetFormatPr defaultRowHeight="16.5"/>
  <cols>
    <col min="1" max="1" width="14.625" style="1" customWidth="1"/>
    <col min="2" max="2" width="18.25" style="2" bestFit="1" customWidth="1"/>
    <col min="3" max="3" width="17.625" style="2" customWidth="1"/>
    <col min="4" max="4" width="14.625" style="1" customWidth="1"/>
    <col min="5" max="5" width="19.5" style="2" customWidth="1"/>
    <col min="6" max="6" width="19.25" style="2" customWidth="1"/>
  </cols>
  <sheetData>
    <row r="1" spans="1:6" s="13" customFormat="1" ht="50.1" customHeight="1" thickBot="1">
      <c r="A1" s="35" t="s">
        <v>17</v>
      </c>
      <c r="B1" s="35"/>
      <c r="C1" s="35"/>
      <c r="D1" s="35"/>
      <c r="E1" s="35"/>
      <c r="F1" s="35"/>
    </row>
    <row r="2" spans="1:6" ht="24.95" customHeight="1">
      <c r="A2" s="28" t="s">
        <v>0</v>
      </c>
      <c r="B2" s="30" t="s">
        <v>12</v>
      </c>
      <c r="C2" s="31"/>
      <c r="D2" s="32" t="s">
        <v>0</v>
      </c>
      <c r="E2" s="30" t="s">
        <v>13</v>
      </c>
      <c r="F2" s="34"/>
    </row>
    <row r="3" spans="1:6" ht="24.95" customHeight="1" thickBot="1">
      <c r="A3" s="29"/>
      <c r="B3" s="3" t="s">
        <v>15</v>
      </c>
      <c r="C3" s="3" t="s">
        <v>16</v>
      </c>
      <c r="D3" s="33"/>
      <c r="E3" s="3" t="s">
        <v>15</v>
      </c>
      <c r="F3" s="4" t="s">
        <v>16</v>
      </c>
    </row>
    <row r="4" spans="1:6" s="22" customFormat="1" ht="24.95" customHeight="1" thickBot="1">
      <c r="A4" s="18" t="s">
        <v>10</v>
      </c>
      <c r="B4" s="19">
        <f>SUM(B5:B14)</f>
        <v>1138802808</v>
      </c>
      <c r="C4" s="19">
        <f>SUM(C5:C14)</f>
        <v>1223656518</v>
      </c>
      <c r="D4" s="20" t="s">
        <v>10</v>
      </c>
      <c r="E4" s="19">
        <f>SUM(E5:E14)</f>
        <v>1138802808</v>
      </c>
      <c r="F4" s="21">
        <f>SUM(F5:F14)</f>
        <v>1223656518</v>
      </c>
    </row>
    <row r="5" spans="1:6" ht="24.95" customHeight="1">
      <c r="A5" s="27" t="s">
        <v>14</v>
      </c>
      <c r="B5" s="5">
        <v>216120000</v>
      </c>
      <c r="C5" s="5">
        <v>338700000</v>
      </c>
      <c r="D5" s="15" t="s">
        <v>19</v>
      </c>
      <c r="E5" s="5">
        <v>904220251</v>
      </c>
      <c r="F5" s="6">
        <v>959840606</v>
      </c>
    </row>
    <row r="6" spans="1:6" ht="24.95" customHeight="1">
      <c r="A6" s="14" t="s">
        <v>1</v>
      </c>
      <c r="B6" s="8">
        <v>65672770</v>
      </c>
      <c r="C6" s="8">
        <v>102626158</v>
      </c>
      <c r="D6" s="16" t="s">
        <v>5</v>
      </c>
      <c r="E6" s="8">
        <v>47085900</v>
      </c>
      <c r="F6" s="9">
        <v>38000000</v>
      </c>
    </row>
    <row r="7" spans="1:6" ht="24.95" customHeight="1">
      <c r="A7" s="14" t="s">
        <v>2</v>
      </c>
      <c r="B7" s="8">
        <v>17889020</v>
      </c>
      <c r="C7" s="8">
        <v>13200000</v>
      </c>
      <c r="D7" s="16" t="s">
        <v>6</v>
      </c>
      <c r="E7" s="8">
        <v>164292920</v>
      </c>
      <c r="F7" s="9">
        <v>179424520</v>
      </c>
    </row>
    <row r="8" spans="1:6" ht="24.95" customHeight="1">
      <c r="A8" s="14" t="s">
        <v>3</v>
      </c>
      <c r="B8" s="8">
        <v>810287280</v>
      </c>
      <c r="C8" s="8">
        <v>763980360</v>
      </c>
      <c r="D8" s="16" t="s">
        <v>8</v>
      </c>
      <c r="E8" s="8">
        <v>718330</v>
      </c>
      <c r="F8" s="9">
        <v>2000000</v>
      </c>
    </row>
    <row r="9" spans="1:6" ht="24.95" customHeight="1">
      <c r="A9" s="14" t="s">
        <v>4</v>
      </c>
      <c r="B9" s="8">
        <v>11406795</v>
      </c>
      <c r="C9" s="8">
        <v>0</v>
      </c>
      <c r="D9" s="16" t="s">
        <v>7</v>
      </c>
      <c r="E9" s="8">
        <v>6000000</v>
      </c>
      <c r="F9" s="9">
        <v>24000000</v>
      </c>
    </row>
    <row r="10" spans="1:6" ht="24.95" customHeight="1">
      <c r="A10" s="14" t="s">
        <v>11</v>
      </c>
      <c r="B10" s="8">
        <v>17426943</v>
      </c>
      <c r="C10" s="8">
        <v>5150000</v>
      </c>
      <c r="D10" s="16" t="s">
        <v>33</v>
      </c>
      <c r="E10" s="8">
        <v>15500000</v>
      </c>
      <c r="F10" s="9">
        <v>20000000</v>
      </c>
    </row>
    <row r="11" spans="1:6" ht="24.95" customHeight="1">
      <c r="A11" s="14"/>
      <c r="B11" s="8"/>
      <c r="C11" s="8"/>
      <c r="D11" s="16" t="s">
        <v>9</v>
      </c>
      <c r="E11" s="8">
        <v>985407</v>
      </c>
      <c r="F11" s="9">
        <v>391392</v>
      </c>
    </row>
    <row r="12" spans="1:6" ht="24.95" customHeight="1">
      <c r="A12" s="7"/>
      <c r="B12" s="8"/>
      <c r="C12" s="8"/>
      <c r="D12" s="16"/>
      <c r="E12" s="8"/>
      <c r="F12" s="9"/>
    </row>
    <row r="13" spans="1:6" ht="24.95" customHeight="1">
      <c r="A13" s="25"/>
      <c r="B13" s="23"/>
      <c r="C13" s="23"/>
      <c r="D13" s="26"/>
      <c r="E13" s="23"/>
      <c r="F13" s="24"/>
    </row>
    <row r="14" spans="1:6" ht="24.95" customHeight="1" thickBot="1">
      <c r="A14" s="10"/>
      <c r="B14" s="11"/>
      <c r="C14" s="11"/>
      <c r="D14" s="17"/>
      <c r="E14" s="11"/>
      <c r="F14" s="12"/>
    </row>
  </sheetData>
  <mergeCells count="5">
    <mergeCell ref="A2:A3"/>
    <mergeCell ref="B2:C2"/>
    <mergeCell ref="D2:D3"/>
    <mergeCell ref="E2:F2"/>
    <mergeCell ref="A1:F1"/>
  </mergeCells>
  <phoneticPr fontId="2" type="noConversion"/>
  <pageMargins left="0.39370078740157483" right="0.39370078740157483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2013년 후원금내역</vt:lpstr>
      <vt:lpstr>2014년 예산(안)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0</cp:lastModifiedBy>
  <cp:lastPrinted>2013-12-20T00:20:01Z</cp:lastPrinted>
  <dcterms:created xsi:type="dcterms:W3CDTF">2013-03-14T01:50:40Z</dcterms:created>
  <dcterms:modified xsi:type="dcterms:W3CDTF">2014-02-25T09:15:02Z</dcterms:modified>
</cp:coreProperties>
</file>