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★새로운파일(2018.1.1.~)\★예산3\★예산3★\★예산작업장★\2011년부터\지방재정투자심사\2022 투자심사\투자심사 결과 공개(홈페이지)\"/>
    </mc:Choice>
  </mc:AlternateContent>
  <bookViews>
    <workbookView xWindow="0" yWindow="0" windowWidth="28800" windowHeight="1164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6" i="1" l="1"/>
  <c r="S5" i="1"/>
  <c r="R5" i="1"/>
  <c r="Q5" i="1"/>
  <c r="P5" i="1"/>
  <c r="O5" i="1"/>
  <c r="N5" i="1"/>
  <c r="M5" i="1"/>
  <c r="L5" i="1"/>
  <c r="H5" i="1"/>
  <c r="K5" i="1" l="1"/>
</calcChain>
</file>

<file path=xl/sharedStrings.xml><?xml version="1.0" encoding="utf-8"?>
<sst xmlns="http://schemas.openxmlformats.org/spreadsheetml/2006/main" count="334" uniqueCount="142">
  <si>
    <t>문화 및 관광</t>
  </si>
  <si>
    <t>관광</t>
  </si>
  <si>
    <t>일반투자사업</t>
  </si>
  <si>
    <t>농림해양수산</t>
  </si>
  <si>
    <t>농업·농촌</t>
  </si>
  <si>
    <t>(단위:억원)</t>
    <phoneticPr fontId="6" type="noConversion"/>
  </si>
  <si>
    <t>구분</t>
    <phoneticPr fontId="6" type="noConversion"/>
  </si>
  <si>
    <t>의뢰구분</t>
    <phoneticPr fontId="3" type="noConversion"/>
  </si>
  <si>
    <t>분야</t>
    <phoneticPr fontId="3" type="noConversion"/>
  </si>
  <si>
    <t>부문</t>
    <phoneticPr fontId="3" type="noConversion"/>
  </si>
  <si>
    <t>회차</t>
    <phoneticPr fontId="3" type="noConversion"/>
  </si>
  <si>
    <t>사업구분</t>
    <phoneticPr fontId="3" type="noConversion"/>
  </si>
  <si>
    <t>사업명</t>
    <phoneticPr fontId="6" type="noConversion"/>
  </si>
  <si>
    <t>사업
기간</t>
    <phoneticPr fontId="6" type="noConversion"/>
  </si>
  <si>
    <t>총사업비</t>
    <phoneticPr fontId="6" type="noConversion"/>
  </si>
  <si>
    <t>재    원    별    계    획</t>
    <phoneticPr fontId="6" type="noConversion"/>
  </si>
  <si>
    <t>위원회 
심의결과</t>
    <phoneticPr fontId="6" type="noConversion"/>
  </si>
  <si>
    <t>국비</t>
    <phoneticPr fontId="6" type="noConversion"/>
  </si>
  <si>
    <t>교부세</t>
    <phoneticPr fontId="6" type="noConversion"/>
  </si>
  <si>
    <t>도비</t>
    <phoneticPr fontId="6" type="noConversion"/>
  </si>
  <si>
    <t>군비</t>
    <phoneticPr fontId="6" type="noConversion"/>
  </si>
  <si>
    <t>지방채</t>
    <phoneticPr fontId="6" type="noConversion"/>
  </si>
  <si>
    <t>기금</t>
    <phoneticPr fontId="6" type="noConversion"/>
  </si>
  <si>
    <t>민간자본</t>
    <phoneticPr fontId="6" type="noConversion"/>
  </si>
  <si>
    <t>기타</t>
    <phoneticPr fontId="3" type="noConversion"/>
  </si>
  <si>
    <t>도</t>
  </si>
  <si>
    <t>중앙</t>
  </si>
  <si>
    <t>자체</t>
  </si>
  <si>
    <t>신규</t>
  </si>
  <si>
    <t>일반공공행정</t>
  </si>
  <si>
    <t>체육</t>
  </si>
  <si>
    <t>일반행정</t>
  </si>
  <si>
    <t>1회</t>
  </si>
  <si>
    <t>2회</t>
  </si>
  <si>
    <t>3회</t>
  </si>
  <si>
    <t>수시</t>
  </si>
  <si>
    <t>행사축제</t>
  </si>
  <si>
    <t>문화체육시설 건립</t>
  </si>
  <si>
    <t>2022-2025</t>
  </si>
  <si>
    <t>2022-2023</t>
  </si>
  <si>
    <t>조건부</t>
  </si>
  <si>
    <t>재검토</t>
  </si>
  <si>
    <t>적정</t>
  </si>
  <si>
    <t>담당부서
(담당자)</t>
    <phoneticPr fontId="6" type="noConversion"/>
  </si>
  <si>
    <t>사업개요</t>
    <phoneticPr fontId="3" type="noConversion"/>
  </si>
  <si>
    <t>2022년 지방재정 투자심사 결과</t>
    <phoneticPr fontId="3" type="noConversion"/>
  </si>
  <si>
    <t>재상정</t>
  </si>
  <si>
    <t>재심사</t>
  </si>
  <si>
    <t>수송 및 교통</t>
  </si>
  <si>
    <t>보건</t>
  </si>
  <si>
    <t>국토 및 지역개발</t>
  </si>
  <si>
    <t>문화예술</t>
  </si>
  <si>
    <t>대중교통 물류 등 기타</t>
  </si>
  <si>
    <t>보건의료</t>
  </si>
  <si>
    <t>지역 및 도시</t>
  </si>
  <si>
    <t>도로</t>
  </si>
  <si>
    <t>문화 및 관광일반</t>
  </si>
  <si>
    <t>수자원</t>
  </si>
  <si>
    <t>4차</t>
  </si>
  <si>
    <t>2022 예천국제스마트폰영화제</t>
  </si>
  <si>
    <t>제50회 KBS배 전국육상경기대회 겸 2022 코리아오픈국제육상경기대회</t>
  </si>
  <si>
    <t>제51회 춘계전국중고육상대회</t>
  </si>
  <si>
    <t>2022 전국 실업/대학육상대회</t>
  </si>
  <si>
    <t>예천군립 박서보미술관 건립</t>
  </si>
  <si>
    <t>삼강주막 원샷 페스티벌</t>
  </si>
  <si>
    <t>예천목재문화체험장 캠핑장 건립사업</t>
  </si>
  <si>
    <t>우리가락 우리마당 야외상설공연지원</t>
  </si>
  <si>
    <t>『제9회 예천 용궁순대 축제』개최</t>
  </si>
  <si>
    <t>2022년 전국 양봉인의 날 개최</t>
  </si>
  <si>
    <t>제49회 한국중고연맹회장기 전국 중고 양궁대회 및 제48회 문화체육관광부장관기 전국 중고 양궁대회 개최</t>
  </si>
  <si>
    <t>용문사 윤장대 문화축제 지원</t>
  </si>
  <si>
    <t>신도시 2단계 공공시설용지 확보</t>
  </si>
  <si>
    <t>신도시 주차타워 조성</t>
  </si>
  <si>
    <t>예천군 공공산후조리원 건립사업</t>
  </si>
  <si>
    <t>2022 예천장터 농산물대축제</t>
  </si>
  <si>
    <t>곤충·양잠산업 거점단지 조성사업</t>
  </si>
  <si>
    <t>예천양궁훈련센터 건립</t>
  </si>
  <si>
    <t>예천사랑 Summer Cool 야시장</t>
  </si>
  <si>
    <t>신도시 파크골프장 조성</t>
  </si>
  <si>
    <t>백송~오천간 도로개설</t>
  </si>
  <si>
    <t>2023 예천 버블런 행사 개최</t>
  </si>
  <si>
    <t>예천보 개체사업</t>
  </si>
  <si>
    <t>제50회 한국중고연맹회장기 전국 중고 양궁대회 및 제49회 문화체육관광부장관기 전국 중고 양궁대회 개최</t>
  </si>
  <si>
    <t>예천 축구 페스타 개최</t>
  </si>
  <si>
    <t>예천군수배 전국 스프린트 육상경기대회 개최</t>
  </si>
  <si>
    <t>제52회 춘계전국중고육상대회</t>
  </si>
  <si>
    <t>제51회 KBS배 전국육상경기대회 겸 코리아오픈국제육상대회 개최</t>
  </si>
  <si>
    <t>2023 전국 실업/대학육상대회 개최</t>
  </si>
  <si>
    <t>2023-2025</t>
  </si>
  <si>
    <t>2020-2025</t>
  </si>
  <si>
    <t>2024-2025</t>
  </si>
  <si>
    <t>2022-2024</t>
  </si>
  <si>
    <t xml:space="preserve"> ◦  행사 1식</t>
    <phoneticPr fontId="3" type="noConversion"/>
  </si>
  <si>
    <t xml:space="preserve"> ◦  부지면적 71,700㎡
 ◦  건축면적 4,833㎡
   - 지하 1층 : 지하주차장
   - 1층 : 기획 및 특별전시실
   - 2층 : 상설전시실, 수장고
   - 3층 : 전시실 및 영상실, 사무실 등</t>
    <phoneticPr fontId="3" type="noConversion"/>
  </si>
  <si>
    <t xml:space="preserve"> ◦  페스티벌 및 체험관광상품 운영 1식</t>
    <phoneticPr fontId="3" type="noConversion"/>
  </si>
  <si>
    <t xml:space="preserve"> ◦  캠핑장
   - 야영데크 : 20실, 960㎡
   - 캐빈하우스 : 5실, 195㎡
   - 글램핑장 : 5실, 270㎡
 ◦  편의시설
   - 어린이놀이터 : 490㎡
   - 관리동 : 228㎡
   - 화장실 : 133㎡
   - 공동취사시설 : 88㎡
   - 매점 : 123㎡</t>
    <phoneticPr fontId="14" type="noConversion"/>
  </si>
  <si>
    <t xml:space="preserve"> ◦  부지면적 9,042㎡, 건축연면적 4,165㎡
   - 지하 1층 : 지하주차장
   - 1층 : 기획 및 특별전시실, 아트샵, 전시준비실
   - 2층 : 상설전시실, 수장고, 오픈아카이브
   - 3층 : 교육실, 다목적실, 카페, 사무실 등</t>
    <phoneticPr fontId="3" type="noConversion"/>
  </si>
  <si>
    <t xml:space="preserve"> ◦ 공연 무대(총 10회) / 연
   - 타악, 풍물, 농악 등 전통예술 공연</t>
    <phoneticPr fontId="3" type="noConversion"/>
  </si>
  <si>
    <t xml:space="preserve"> ◦ 공식행사, 공연행사, 전시행사, 판매행사, 체험행사, 부대행사 등</t>
    <phoneticPr fontId="3" type="noConversion"/>
  </si>
  <si>
    <t xml:space="preserve"> ◦ 양봉산물 및 기자재 전시, 양봉산업 발전 심포지엄, 양봉인 체육대회 등</t>
    <phoneticPr fontId="3" type="noConversion"/>
  </si>
  <si>
    <t xml:space="preserve"> ◦ 참가부문 : 중등․고등부 / 남․여
 ◦ 경기종목 : FITA SINGLE ROUND 남․여 단체전, 개인전, 거리별 </t>
    <phoneticPr fontId="3" type="noConversion"/>
  </si>
  <si>
    <t xml:space="preserve"> ◦ 윤장대 국보지정 기념 음악회, 윤장대 국보지정 기념 법회</t>
    <phoneticPr fontId="3" type="noConversion"/>
  </si>
  <si>
    <t xml:space="preserve"> ◦ 신도시 2단계 문화시설 및 커뮤니티 용지(문4 25,695㎡, 커2 5,210㎡)</t>
    <phoneticPr fontId="3" type="noConversion"/>
  </si>
  <si>
    <t xml:space="preserve"> ◦ 부지면적 3,249㎡
 ◦ 건축면적 2,228㎡(지상 1~4층, 310면)</t>
    <phoneticPr fontId="3" type="noConversion"/>
  </si>
  <si>
    <t xml:space="preserve"> ◦ 부지면적 2,019㎡
 ◦ 건축면적 1,400㎡
   - 1층(500㎡) : 접수 및 수납, 상담실, 사무실 등
   - 2층(900㎡) : 모자동실, 신생아실 등</t>
    <phoneticPr fontId="3" type="noConversion"/>
  </si>
  <si>
    <t xml:space="preserve"> ◦ 예천장터 농산물축제 1식</t>
    <phoneticPr fontId="3" type="noConversion"/>
  </si>
  <si>
    <t xml:space="preserve"> ◦ 부지면적 28,541㎡, 건축연면적 9,490㎡
   - 지원시설 1,600㎡, 가공유통시설 1,400㎡, 생산시설 6,490㎡ </t>
    <phoneticPr fontId="3" type="noConversion"/>
  </si>
  <si>
    <t xml:space="preserve"> ◦ 부지면적 24,000㎡, 건축연면적 5,509㎡
   - 지하 1층 : 기계실, 전기실, 발전기실
   - 지상 1층 : 실내․외슈팅시설, 영상분석실 등
   - 지상 2층 : 역사관, 웨이트 트레이닝장 
   - 지상 3층 : 숙소(24실), 미팅룸, 휴게실 등
   - 지상 4층 : 식당, 세미나실, 멘탈훈련실 등</t>
    <phoneticPr fontId="3" type="noConversion"/>
  </si>
  <si>
    <t xml:space="preserve"> ◦ 문화체험, 먹거리체험, 각종 이벤트 등</t>
    <phoneticPr fontId="3" type="noConversion"/>
  </si>
  <si>
    <t xml:space="preserve"> ◦ 파크골프장 18홀, 휴게 및 편의시설</t>
    <phoneticPr fontId="3" type="noConversion"/>
  </si>
  <si>
    <t xml:space="preserve"> ◦ 군관리계획 시설(도로) 개설(L=823m B=12m)</t>
    <phoneticPr fontId="3" type="noConversion"/>
  </si>
  <si>
    <t xml:space="preserve"> ◦ 도청신도시 5km코스 달리기, 물총싸움 등 이벤트, 공연 등</t>
    <phoneticPr fontId="3" type="noConversion"/>
  </si>
  <si>
    <t xml:space="preserve"> ◦ 보 재설치 1개소 (L=100m)</t>
    <phoneticPr fontId="3" type="noConversion"/>
  </si>
  <si>
    <t xml:space="preserve"> ◦ FITA SINGLE ROUND 남․여 단체전, 개인전, 거리별</t>
    <phoneticPr fontId="3" type="noConversion"/>
  </si>
  <si>
    <t xml:space="preserve"> ◦ 전국단위 유소년 축구대회 개최 1식</t>
    <phoneticPr fontId="3" type="noConversion"/>
  </si>
  <si>
    <t xml:space="preserve"> ◦ 전국 스프린트 육상경기대회 100m 등 5개 종목 내외</t>
    <phoneticPr fontId="3" type="noConversion"/>
  </si>
  <si>
    <t xml:space="preserve"> ◦ 전국 중고등학교 육상대회 100m 등 21개 종목  </t>
    <phoneticPr fontId="3" type="noConversion"/>
  </si>
  <si>
    <t xml:space="preserve"> ◦ 중등부·고등부·대학/일반부 (남·여), 100m 등 22개 종목</t>
    <phoneticPr fontId="3" type="noConversion"/>
  </si>
  <si>
    <t xml:space="preserve"> ◦ 전국 고등, 대학, 일반부 육상대회 100m 등 21개 종목    </t>
    <phoneticPr fontId="3" type="noConversion"/>
  </si>
  <si>
    <t>문화관광과
(김지윤)</t>
    <phoneticPr fontId="3" type="noConversion"/>
  </si>
  <si>
    <t>체육사업소
(정현진)</t>
    <phoneticPr fontId="3" type="noConversion"/>
  </si>
  <si>
    <t>기획감사실
(조재익)</t>
    <phoneticPr fontId="3" type="noConversion"/>
  </si>
  <si>
    <t>문화관광과
(여진아)</t>
    <phoneticPr fontId="3" type="noConversion"/>
  </si>
  <si>
    <t>산림녹지과
(박진현)</t>
    <phoneticPr fontId="3" type="noConversion"/>
  </si>
  <si>
    <t>문화관광과
(황기승)</t>
    <phoneticPr fontId="3" type="noConversion"/>
  </si>
  <si>
    <t>농정과
(천홍성)</t>
    <phoneticPr fontId="3" type="noConversion"/>
  </si>
  <si>
    <t>축산과
(고기혁)</t>
    <phoneticPr fontId="3" type="noConversion"/>
  </si>
  <si>
    <t>체육사업소
(최재창)</t>
    <phoneticPr fontId="3" type="noConversion"/>
  </si>
  <si>
    <t>문화관광과
(최미정)</t>
    <phoneticPr fontId="3" type="noConversion"/>
  </si>
  <si>
    <t>재무과
(김지해)</t>
    <phoneticPr fontId="3" type="noConversion"/>
  </si>
  <si>
    <t>건설교통과
(김준철)</t>
    <phoneticPr fontId="3" type="noConversion"/>
  </si>
  <si>
    <t>보건소
(윤경숙)</t>
    <phoneticPr fontId="3" type="noConversion"/>
  </si>
  <si>
    <t>농정과
(임소희)</t>
    <phoneticPr fontId="3" type="noConversion"/>
  </si>
  <si>
    <t>농정과
(김영남)</t>
    <phoneticPr fontId="3" type="noConversion"/>
  </si>
  <si>
    <t>체육사업소
(오정택)</t>
    <phoneticPr fontId="3" type="noConversion"/>
  </si>
  <si>
    <t>새마을경제과
(김시만)</t>
    <phoneticPr fontId="3" type="noConversion"/>
  </si>
  <si>
    <t>산림녹지과
(김희동)</t>
    <phoneticPr fontId="3" type="noConversion"/>
  </si>
  <si>
    <t>건설교통과
(류주영)</t>
    <phoneticPr fontId="3" type="noConversion"/>
  </si>
  <si>
    <t>도시과
(정현진)</t>
    <phoneticPr fontId="3" type="noConversion"/>
  </si>
  <si>
    <t>안전재난과
(임연기)</t>
    <phoneticPr fontId="3" type="noConversion"/>
  </si>
  <si>
    <t>체육사업소
(김길현)</t>
    <phoneticPr fontId="3" type="noConversion"/>
  </si>
  <si>
    <t>체육사업소
(조범석)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</si>
</sst>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#&quot;개사업&quot;"/>
    <numFmt numFmtId="177" formatCode="#,##0_ "/>
    <numFmt numFmtId="178" formatCode="_-* #,##0.0_-;\-* #,##0.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9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새굴림"/>
      <family val="1"/>
      <charset val="129"/>
    </font>
    <font>
      <sz val="9"/>
      <color indexed="8"/>
      <name val="새굴림"/>
      <family val="1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9"/>
      <name val="새굴림"/>
      <family val="1"/>
      <charset val="129"/>
    </font>
    <font>
      <sz val="9"/>
      <color rgb="FF000000"/>
      <name val="새굴림"/>
      <family val="1"/>
      <charset val="129"/>
    </font>
    <font>
      <b/>
      <sz val="11"/>
      <name val="새굴림"/>
      <family val="1"/>
      <charset val="129"/>
    </font>
    <font>
      <b/>
      <sz val="9"/>
      <color theme="1"/>
      <name val="새굴림"/>
      <family val="1"/>
      <charset val="129"/>
    </font>
    <font>
      <b/>
      <sz val="10"/>
      <name val="새굴림"/>
      <family val="1"/>
      <charset val="129"/>
    </font>
    <font>
      <sz val="26"/>
      <color theme="1"/>
      <name val="HY견고딕"/>
      <family val="1"/>
      <charset val="129"/>
    </font>
    <font>
      <b/>
      <sz val="22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theme="1" tint="0.34998626667073579"/>
      </right>
      <top/>
      <bottom/>
      <diagonal/>
    </border>
    <border>
      <left style="hair">
        <color theme="1" tint="0.34998626667073579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theme="1" tint="0.34998626667073579"/>
      </left>
      <right style="hair">
        <color theme="1" tint="0.34998626667073579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</cellStyleXfs>
  <cellXfs count="83">
    <xf numFmtId="0" fontId="0" fillId="0" borderId="0" xfId="0">
      <alignment vertical="center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1" fontId="2" fillId="2" borderId="2" xfId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41" fontId="4" fillId="0" borderId="3" xfId="1" applyFont="1" applyFill="1" applyBorder="1" applyAlignment="1">
      <alignment horizontal="right" vertical="center"/>
    </xf>
    <xf numFmtId="41" fontId="4" fillId="0" borderId="3" xfId="1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41" fontId="4" fillId="0" borderId="4" xfId="1" applyFont="1" applyFill="1" applyBorder="1" applyAlignment="1">
      <alignment horizontal="right" vertical="center"/>
    </xf>
    <xf numFmtId="41" fontId="4" fillId="0" borderId="4" xfId="1" applyFont="1" applyBorder="1">
      <alignment vertical="center"/>
    </xf>
    <xf numFmtId="178" fontId="4" fillId="0" borderId="4" xfId="1" applyNumberFormat="1" applyFont="1" applyBorder="1">
      <alignment vertical="center"/>
    </xf>
    <xf numFmtId="41" fontId="5" fillId="0" borderId="4" xfId="2" applyFont="1" applyFill="1" applyBorder="1" applyAlignment="1">
      <alignment horizontal="right" vertical="center" wrapText="1"/>
    </xf>
    <xf numFmtId="41" fontId="8" fillId="0" borderId="4" xfId="2" applyFont="1" applyFill="1" applyBorder="1" applyAlignment="1">
      <alignment horizontal="right" vertical="center" wrapText="1"/>
    </xf>
    <xf numFmtId="0" fontId="8" fillId="0" borderId="4" xfId="0" applyFont="1" applyBorder="1" applyAlignment="1">
      <alignment vertical="center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9" fillId="0" borderId="4" xfId="2" quotePrefix="1" applyNumberFormat="1" applyFont="1" applyBorder="1" applyAlignment="1">
      <alignment horizontal="center" vertical="center" wrapText="1"/>
    </xf>
    <xf numFmtId="0" fontId="9" fillId="0" borderId="4" xfId="0" quotePrefix="1" applyNumberFormat="1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8" fontId="2" fillId="3" borderId="6" xfId="1" applyNumberFormat="1" applyFont="1" applyFill="1" applyBorder="1" applyAlignment="1">
      <alignment horizontal="center" vertical="center" shrinkToFit="1"/>
    </xf>
    <xf numFmtId="178" fontId="2" fillId="3" borderId="7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NumberFormat="1" applyFont="1" applyFill="1" applyBorder="1" applyAlignment="1">
      <alignment vertical="center" wrapText="1" shrinkToFit="1"/>
    </xf>
    <xf numFmtId="0" fontId="4" fillId="0" borderId="4" xfId="0" applyNumberFormat="1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1" fontId="4" fillId="0" borderId="22" xfId="1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3" xfId="1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center" wrapText="1"/>
    </xf>
    <xf numFmtId="0" fontId="9" fillId="0" borderId="4" xfId="2" quotePrefix="1" applyNumberFormat="1" applyFont="1" applyBorder="1" applyAlignment="1">
      <alignment horizontal="left" vertical="center" wrapText="1"/>
    </xf>
    <xf numFmtId="0" fontId="9" fillId="0" borderId="4" xfId="0" quotePrefix="1" applyNumberFormat="1" applyFont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wrapText="1"/>
    </xf>
    <xf numFmtId="41" fontId="4" fillId="0" borderId="27" xfId="1" applyFont="1" applyFill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50696;&#49328;5\Desktop\&#50696;&#49328;&#51089;&#50629;&#51109;(&#50724;&#52380;&#47329;)\&#51648;&#48169;&#51116;&#51221;&#53804;&#51088;&#49900;&#49324;\(&#9733;)&#51648;&#48169;&#51116;&#51221;%20&#53804;&#51088;&#49900;&#49324;(14-&#54788;&#5111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(2014-현재)"/>
      <sheetName val="2006-2013"/>
      <sheetName val="2014"/>
      <sheetName val="2015"/>
      <sheetName val="2016"/>
      <sheetName val="2017"/>
      <sheetName val="2018"/>
      <sheetName val="2019"/>
      <sheetName val="2020"/>
      <sheetName val="2021"/>
      <sheetName val="드롭다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zoomScale="85" zoomScaleNormal="85" workbookViewId="0">
      <selection activeCell="D11" sqref="D11"/>
    </sheetView>
  </sheetViews>
  <sheetFormatPr defaultRowHeight="16.5" x14ac:dyDescent="0.3"/>
  <cols>
    <col min="1" max="2" width="9" style="24"/>
    <col min="3" max="3" width="13.375" style="24" bestFit="1" customWidth="1"/>
    <col min="4" max="4" width="16.5" style="24" customWidth="1"/>
    <col min="5" max="5" width="9" style="24"/>
    <col min="6" max="6" width="10.5" style="24" bestFit="1" customWidth="1"/>
    <col min="7" max="7" width="12.875" style="24" customWidth="1"/>
    <col min="8" max="8" width="32.5" customWidth="1"/>
    <col min="10" max="10" width="46" customWidth="1"/>
  </cols>
  <sheetData>
    <row r="1" spans="1:20" ht="33.75" x14ac:dyDescent="0.3">
      <c r="A1" s="67" t="s">
        <v>45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</row>
    <row r="2" spans="1:20" ht="17.25" thickBot="1" x14ac:dyDescent="0.2">
      <c r="A2" s="68"/>
      <c r="B2" s="68"/>
      <c r="C2" s="68"/>
      <c r="D2" s="68"/>
      <c r="E2" s="68"/>
      <c r="F2" s="68"/>
      <c r="G2" s="68"/>
      <c r="H2" s="68"/>
      <c r="I2" s="68"/>
      <c r="J2" s="50"/>
      <c r="K2" s="69" t="s">
        <v>5</v>
      </c>
      <c r="L2" s="69"/>
      <c r="M2" s="69"/>
      <c r="N2" s="69"/>
      <c r="O2" s="69"/>
      <c r="P2" s="69"/>
      <c r="Q2" s="69"/>
      <c r="R2" s="69"/>
      <c r="S2" s="69"/>
      <c r="T2" s="69"/>
    </row>
    <row r="3" spans="1:20" ht="24.95" customHeight="1" x14ac:dyDescent="0.3">
      <c r="A3" s="70" t="s">
        <v>6</v>
      </c>
      <c r="B3" s="72" t="s">
        <v>7</v>
      </c>
      <c r="C3" s="74" t="s">
        <v>8</v>
      </c>
      <c r="D3" s="74" t="s">
        <v>9</v>
      </c>
      <c r="E3" s="72" t="s">
        <v>10</v>
      </c>
      <c r="F3" s="72" t="s">
        <v>11</v>
      </c>
      <c r="G3" s="62" t="s">
        <v>43</v>
      </c>
      <c r="H3" s="62" t="s">
        <v>12</v>
      </c>
      <c r="I3" s="62" t="s">
        <v>13</v>
      </c>
      <c r="J3" s="72" t="s">
        <v>44</v>
      </c>
      <c r="K3" s="62" t="s">
        <v>14</v>
      </c>
      <c r="L3" s="62" t="s">
        <v>15</v>
      </c>
      <c r="M3" s="62"/>
      <c r="N3" s="62"/>
      <c r="O3" s="62"/>
      <c r="P3" s="62"/>
      <c r="Q3" s="62"/>
      <c r="R3" s="62"/>
      <c r="S3" s="30"/>
      <c r="T3" s="65" t="s">
        <v>16</v>
      </c>
    </row>
    <row r="4" spans="1:20" ht="24.95" customHeight="1" x14ac:dyDescent="0.3">
      <c r="A4" s="71"/>
      <c r="B4" s="73"/>
      <c r="C4" s="75"/>
      <c r="D4" s="75"/>
      <c r="E4" s="73"/>
      <c r="F4" s="73"/>
      <c r="G4" s="63"/>
      <c r="H4" s="63"/>
      <c r="I4" s="63"/>
      <c r="J4" s="73"/>
      <c r="K4" s="64"/>
      <c r="L4" s="22" t="s">
        <v>17</v>
      </c>
      <c r="M4" s="22" t="s">
        <v>18</v>
      </c>
      <c r="N4" s="22" t="s">
        <v>19</v>
      </c>
      <c r="O4" s="22" t="s">
        <v>20</v>
      </c>
      <c r="P4" s="22" t="s">
        <v>21</v>
      </c>
      <c r="Q4" s="22" t="s">
        <v>22</v>
      </c>
      <c r="R4" s="22" t="s">
        <v>23</v>
      </c>
      <c r="S4" s="23" t="s">
        <v>24</v>
      </c>
      <c r="T4" s="66"/>
    </row>
    <row r="5" spans="1:20" ht="24.95" customHeight="1" x14ac:dyDescent="0.3">
      <c r="A5" s="42"/>
      <c r="B5" s="43"/>
      <c r="C5" s="44"/>
      <c r="D5" s="44"/>
      <c r="E5" s="43"/>
      <c r="F5" s="43"/>
      <c r="G5" s="43"/>
      <c r="H5" s="1" t="str">
        <f>COUNTA(H6:H35)&amp;"건"</f>
        <v>30건</v>
      </c>
      <c r="I5" s="2"/>
      <c r="J5" s="2"/>
      <c r="K5" s="3">
        <f>SUM(K6:K35)</f>
        <v>1530.8</v>
      </c>
      <c r="L5" s="3">
        <f>SUM(L6:L35)</f>
        <v>183</v>
      </c>
      <c r="M5" s="3">
        <f>SUM(M6:M35)</f>
        <v>0</v>
      </c>
      <c r="N5" s="3">
        <f>SUM(N6:N35)</f>
        <v>425.21</v>
      </c>
      <c r="O5" s="3">
        <f>SUM(O6:O35)</f>
        <v>922.08999999999992</v>
      </c>
      <c r="P5" s="3">
        <f>SUM(P6:P35)</f>
        <v>0</v>
      </c>
      <c r="Q5" s="3">
        <f>SUM(Q6:Q35)</f>
        <v>0</v>
      </c>
      <c r="R5" s="3">
        <f>SUM(R6:R35)</f>
        <v>0</v>
      </c>
      <c r="S5" s="3">
        <f>SUM(S6:S35)</f>
        <v>0.5</v>
      </c>
      <c r="T5" s="31"/>
    </row>
    <row r="6" spans="1:20" ht="35.1" customHeight="1" x14ac:dyDescent="0.3">
      <c r="A6" s="32" t="s">
        <v>27</v>
      </c>
      <c r="B6" s="80" t="s">
        <v>28</v>
      </c>
      <c r="C6" s="5" t="s">
        <v>0</v>
      </c>
      <c r="D6" s="5" t="s">
        <v>51</v>
      </c>
      <c r="E6" s="4" t="s">
        <v>32</v>
      </c>
      <c r="F6" s="4" t="s">
        <v>36</v>
      </c>
      <c r="G6" s="45" t="s">
        <v>119</v>
      </c>
      <c r="H6" s="48" t="s">
        <v>59</v>
      </c>
      <c r="I6" s="53">
        <v>2022</v>
      </c>
      <c r="J6" s="54" t="s">
        <v>92</v>
      </c>
      <c r="K6" s="6">
        <f>SUM(L6:S6)</f>
        <v>2.2000000000000002</v>
      </c>
      <c r="L6" s="7"/>
      <c r="M6" s="7"/>
      <c r="N6" s="7">
        <v>0.4</v>
      </c>
      <c r="O6" s="7">
        <v>1.8</v>
      </c>
      <c r="P6" s="7"/>
      <c r="Q6" s="7"/>
      <c r="R6" s="7"/>
      <c r="S6" s="7"/>
      <c r="T6" s="33" t="s">
        <v>42</v>
      </c>
    </row>
    <row r="7" spans="1:20" ht="35.1" customHeight="1" x14ac:dyDescent="0.3">
      <c r="A7" s="34" t="s">
        <v>27</v>
      </c>
      <c r="B7" s="10" t="s">
        <v>28</v>
      </c>
      <c r="C7" s="9" t="s">
        <v>0</v>
      </c>
      <c r="D7" s="9" t="s">
        <v>30</v>
      </c>
      <c r="E7" s="8" t="s">
        <v>32</v>
      </c>
      <c r="F7" s="8" t="s">
        <v>36</v>
      </c>
      <c r="G7" s="46" t="s">
        <v>120</v>
      </c>
      <c r="H7" s="25" t="s">
        <v>60</v>
      </c>
      <c r="I7" s="10">
        <v>2022</v>
      </c>
      <c r="J7" s="81" t="s">
        <v>92</v>
      </c>
      <c r="K7" s="11">
        <f t="shared" ref="K7:K35" si="0">SUM(L7:S7)</f>
        <v>2.2000000000000002</v>
      </c>
      <c r="L7" s="12"/>
      <c r="M7" s="12"/>
      <c r="N7" s="12">
        <v>1</v>
      </c>
      <c r="O7" s="12">
        <v>1.2</v>
      </c>
      <c r="P7" s="12"/>
      <c r="Q7" s="12"/>
      <c r="R7" s="12"/>
      <c r="S7" s="12"/>
      <c r="T7" s="35" t="s">
        <v>42</v>
      </c>
    </row>
    <row r="8" spans="1:20" ht="35.1" customHeight="1" x14ac:dyDescent="0.3">
      <c r="A8" s="34" t="s">
        <v>27</v>
      </c>
      <c r="B8" s="10" t="s">
        <v>28</v>
      </c>
      <c r="C8" s="9" t="s">
        <v>0</v>
      </c>
      <c r="D8" s="9" t="s">
        <v>30</v>
      </c>
      <c r="E8" s="8" t="s">
        <v>32</v>
      </c>
      <c r="F8" s="8" t="s">
        <v>36</v>
      </c>
      <c r="G8" s="46" t="s">
        <v>120</v>
      </c>
      <c r="H8" s="25" t="s">
        <v>61</v>
      </c>
      <c r="I8" s="10">
        <v>2022</v>
      </c>
      <c r="J8" s="81" t="s">
        <v>92</v>
      </c>
      <c r="K8" s="11">
        <f t="shared" si="0"/>
        <v>1.8</v>
      </c>
      <c r="L8" s="13"/>
      <c r="M8" s="13"/>
      <c r="N8" s="13"/>
      <c r="O8" s="13">
        <v>1.8</v>
      </c>
      <c r="P8" s="12"/>
      <c r="Q8" s="12"/>
      <c r="R8" s="12"/>
      <c r="S8" s="12"/>
      <c r="T8" s="35" t="s">
        <v>42</v>
      </c>
    </row>
    <row r="9" spans="1:20" ht="35.1" customHeight="1" x14ac:dyDescent="0.3">
      <c r="A9" s="34" t="s">
        <v>27</v>
      </c>
      <c r="B9" s="10" t="s">
        <v>28</v>
      </c>
      <c r="C9" s="9" t="s">
        <v>0</v>
      </c>
      <c r="D9" s="9" t="s">
        <v>30</v>
      </c>
      <c r="E9" s="8" t="s">
        <v>32</v>
      </c>
      <c r="F9" s="10" t="s">
        <v>36</v>
      </c>
      <c r="G9" s="46" t="s">
        <v>120</v>
      </c>
      <c r="H9" s="28" t="s">
        <v>62</v>
      </c>
      <c r="I9" s="10">
        <v>2022</v>
      </c>
      <c r="J9" s="81" t="s">
        <v>92</v>
      </c>
      <c r="K9" s="11">
        <f t="shared" si="0"/>
        <v>1</v>
      </c>
      <c r="L9" s="14"/>
      <c r="M9" s="12"/>
      <c r="N9" s="14"/>
      <c r="O9" s="14">
        <v>1</v>
      </c>
      <c r="P9" s="12"/>
      <c r="Q9" s="12"/>
      <c r="R9" s="12"/>
      <c r="S9" s="15"/>
      <c r="T9" s="36" t="s">
        <v>42</v>
      </c>
    </row>
    <row r="10" spans="1:20" ht="35.1" customHeight="1" x14ac:dyDescent="0.3">
      <c r="A10" s="34" t="s">
        <v>26</v>
      </c>
      <c r="B10" s="10" t="s">
        <v>28</v>
      </c>
      <c r="C10" s="9" t="s">
        <v>0</v>
      </c>
      <c r="D10" s="9" t="s">
        <v>51</v>
      </c>
      <c r="E10" s="8" t="s">
        <v>32</v>
      </c>
      <c r="F10" s="10" t="s">
        <v>37</v>
      </c>
      <c r="G10" s="46" t="s">
        <v>121</v>
      </c>
      <c r="H10" s="28" t="s">
        <v>63</v>
      </c>
      <c r="I10" s="10" t="s">
        <v>38</v>
      </c>
      <c r="J10" s="60" t="s">
        <v>93</v>
      </c>
      <c r="K10" s="11">
        <f t="shared" si="0"/>
        <v>321</v>
      </c>
      <c r="L10" s="14"/>
      <c r="M10" s="12"/>
      <c r="N10" s="14">
        <v>135</v>
      </c>
      <c r="O10" s="14">
        <v>186</v>
      </c>
      <c r="P10" s="12"/>
      <c r="Q10" s="12"/>
      <c r="R10" s="12"/>
      <c r="S10" s="15"/>
      <c r="T10" s="36" t="s">
        <v>41</v>
      </c>
    </row>
    <row r="11" spans="1:20" ht="35.1" customHeight="1" x14ac:dyDescent="0.3">
      <c r="A11" s="34" t="s">
        <v>25</v>
      </c>
      <c r="B11" s="10" t="s">
        <v>28</v>
      </c>
      <c r="C11" s="9" t="s">
        <v>0</v>
      </c>
      <c r="D11" s="9" t="s">
        <v>1</v>
      </c>
      <c r="E11" s="8" t="s">
        <v>33</v>
      </c>
      <c r="F11" s="10" t="s">
        <v>36</v>
      </c>
      <c r="G11" s="46" t="s">
        <v>122</v>
      </c>
      <c r="H11" s="28" t="s">
        <v>64</v>
      </c>
      <c r="I11" s="10">
        <v>2022</v>
      </c>
      <c r="J11" s="55" t="s">
        <v>94</v>
      </c>
      <c r="K11" s="11">
        <f t="shared" si="0"/>
        <v>3</v>
      </c>
      <c r="L11" s="14"/>
      <c r="M11" s="12"/>
      <c r="N11" s="14">
        <v>3</v>
      </c>
      <c r="O11" s="14"/>
      <c r="P11" s="12"/>
      <c r="Q11" s="12"/>
      <c r="R11" s="12"/>
      <c r="S11" s="15"/>
      <c r="T11" s="36" t="s">
        <v>40</v>
      </c>
    </row>
    <row r="12" spans="1:20" ht="35.1" customHeight="1" x14ac:dyDescent="0.3">
      <c r="A12" s="34" t="s">
        <v>27</v>
      </c>
      <c r="B12" s="10" t="s">
        <v>28</v>
      </c>
      <c r="C12" s="9" t="s">
        <v>0</v>
      </c>
      <c r="D12" s="9" t="s">
        <v>1</v>
      </c>
      <c r="E12" s="8" t="s">
        <v>34</v>
      </c>
      <c r="F12" s="10" t="s">
        <v>2</v>
      </c>
      <c r="G12" s="46" t="s">
        <v>123</v>
      </c>
      <c r="H12" s="28" t="s">
        <v>65</v>
      </c>
      <c r="I12" s="10" t="s">
        <v>88</v>
      </c>
      <c r="J12" s="82" t="s">
        <v>95</v>
      </c>
      <c r="K12" s="11">
        <f t="shared" si="0"/>
        <v>45</v>
      </c>
      <c r="L12" s="14">
        <v>25</v>
      </c>
      <c r="M12" s="12"/>
      <c r="N12" s="14"/>
      <c r="O12" s="14">
        <v>20</v>
      </c>
      <c r="P12" s="12"/>
      <c r="Q12" s="12"/>
      <c r="R12" s="12"/>
      <c r="S12" s="15"/>
      <c r="T12" s="36" t="s">
        <v>42</v>
      </c>
    </row>
    <row r="13" spans="1:20" ht="35.1" customHeight="1" x14ac:dyDescent="0.3">
      <c r="A13" s="34" t="s">
        <v>26</v>
      </c>
      <c r="B13" s="10" t="s">
        <v>46</v>
      </c>
      <c r="C13" s="9" t="s">
        <v>0</v>
      </c>
      <c r="D13" s="9" t="s">
        <v>51</v>
      </c>
      <c r="E13" s="8" t="s">
        <v>34</v>
      </c>
      <c r="F13" s="10" t="s">
        <v>37</v>
      </c>
      <c r="G13" s="46" t="s">
        <v>121</v>
      </c>
      <c r="H13" s="28" t="s">
        <v>63</v>
      </c>
      <c r="I13" s="10" t="s">
        <v>89</v>
      </c>
      <c r="J13" s="60" t="s">
        <v>96</v>
      </c>
      <c r="K13" s="11">
        <f t="shared" si="0"/>
        <v>255</v>
      </c>
      <c r="L13" s="14"/>
      <c r="M13" s="12"/>
      <c r="N13" s="14">
        <v>117</v>
      </c>
      <c r="O13" s="14">
        <v>138</v>
      </c>
      <c r="P13" s="12"/>
      <c r="Q13" s="12"/>
      <c r="R13" s="12"/>
      <c r="S13" s="15"/>
      <c r="T13" s="36" t="s">
        <v>40</v>
      </c>
    </row>
    <row r="14" spans="1:20" ht="35.1" customHeight="1" x14ac:dyDescent="0.3">
      <c r="A14" s="34" t="s">
        <v>27</v>
      </c>
      <c r="B14" s="10" t="s">
        <v>28</v>
      </c>
      <c r="C14" s="9" t="s">
        <v>0</v>
      </c>
      <c r="D14" s="9" t="s">
        <v>51</v>
      </c>
      <c r="E14" s="8" t="s">
        <v>35</v>
      </c>
      <c r="F14" s="10" t="s">
        <v>36</v>
      </c>
      <c r="G14" s="46" t="s">
        <v>124</v>
      </c>
      <c r="H14" s="28" t="s">
        <v>66</v>
      </c>
      <c r="I14" s="10" t="s">
        <v>39</v>
      </c>
      <c r="J14" s="60" t="s">
        <v>97</v>
      </c>
      <c r="K14" s="11">
        <f t="shared" si="0"/>
        <v>2</v>
      </c>
      <c r="L14" s="14"/>
      <c r="M14" s="12"/>
      <c r="N14" s="14">
        <v>1.3</v>
      </c>
      <c r="O14" s="14">
        <v>0.7</v>
      </c>
      <c r="P14" s="12"/>
      <c r="Q14" s="12"/>
      <c r="R14" s="12"/>
      <c r="S14" s="15"/>
      <c r="T14" s="36" t="s">
        <v>40</v>
      </c>
    </row>
    <row r="15" spans="1:20" ht="35.1" customHeight="1" x14ac:dyDescent="0.3">
      <c r="A15" s="34" t="s">
        <v>27</v>
      </c>
      <c r="B15" s="10" t="s">
        <v>28</v>
      </c>
      <c r="C15" s="9" t="s">
        <v>3</v>
      </c>
      <c r="D15" s="9" t="s">
        <v>4</v>
      </c>
      <c r="E15" s="8" t="s">
        <v>35</v>
      </c>
      <c r="F15" s="10" t="s">
        <v>36</v>
      </c>
      <c r="G15" s="46" t="s">
        <v>125</v>
      </c>
      <c r="H15" s="28" t="s">
        <v>67</v>
      </c>
      <c r="I15" s="10">
        <v>2022</v>
      </c>
      <c r="J15" s="55" t="s">
        <v>98</v>
      </c>
      <c r="K15" s="11">
        <f t="shared" si="0"/>
        <v>1</v>
      </c>
      <c r="L15" s="14"/>
      <c r="M15" s="12"/>
      <c r="N15" s="14">
        <v>0.3</v>
      </c>
      <c r="O15" s="14">
        <v>0.7</v>
      </c>
      <c r="P15" s="12"/>
      <c r="Q15" s="12"/>
      <c r="R15" s="12"/>
      <c r="S15" s="15"/>
      <c r="T15" s="36" t="s">
        <v>42</v>
      </c>
    </row>
    <row r="16" spans="1:20" ht="35.1" customHeight="1" x14ac:dyDescent="0.3">
      <c r="A16" s="34" t="s">
        <v>27</v>
      </c>
      <c r="B16" s="10" t="s">
        <v>28</v>
      </c>
      <c r="C16" s="9" t="s">
        <v>3</v>
      </c>
      <c r="D16" s="9" t="s">
        <v>4</v>
      </c>
      <c r="E16" s="8" t="s">
        <v>35</v>
      </c>
      <c r="F16" s="10" t="s">
        <v>36</v>
      </c>
      <c r="G16" s="46" t="s">
        <v>126</v>
      </c>
      <c r="H16" s="28" t="s">
        <v>68</v>
      </c>
      <c r="I16" s="10">
        <v>2022</v>
      </c>
      <c r="J16" s="55" t="s">
        <v>99</v>
      </c>
      <c r="K16" s="11">
        <f t="shared" si="0"/>
        <v>2.5</v>
      </c>
      <c r="L16" s="14"/>
      <c r="M16" s="12"/>
      <c r="N16" s="14">
        <v>1</v>
      </c>
      <c r="O16" s="14">
        <v>1</v>
      </c>
      <c r="P16" s="12"/>
      <c r="Q16" s="12"/>
      <c r="R16" s="12"/>
      <c r="S16" s="15">
        <v>0.5</v>
      </c>
      <c r="T16" s="36" t="s">
        <v>42</v>
      </c>
    </row>
    <row r="17" spans="1:20" ht="35.1" customHeight="1" x14ac:dyDescent="0.3">
      <c r="A17" s="34" t="s">
        <v>27</v>
      </c>
      <c r="B17" s="10" t="s">
        <v>28</v>
      </c>
      <c r="C17" s="9" t="s">
        <v>0</v>
      </c>
      <c r="D17" s="9" t="s">
        <v>30</v>
      </c>
      <c r="E17" s="8" t="s">
        <v>35</v>
      </c>
      <c r="F17" s="10" t="s">
        <v>36</v>
      </c>
      <c r="G17" s="46" t="s">
        <v>127</v>
      </c>
      <c r="H17" s="28" t="s">
        <v>69</v>
      </c>
      <c r="I17" s="10">
        <v>2022</v>
      </c>
      <c r="J17" s="60" t="s">
        <v>100</v>
      </c>
      <c r="K17" s="11">
        <f t="shared" si="0"/>
        <v>1.1000000000000001</v>
      </c>
      <c r="L17" s="14"/>
      <c r="M17" s="12"/>
      <c r="N17" s="14">
        <v>0.2</v>
      </c>
      <c r="O17" s="14">
        <v>0.9</v>
      </c>
      <c r="P17" s="12"/>
      <c r="Q17" s="12"/>
      <c r="R17" s="12"/>
      <c r="S17" s="15"/>
      <c r="T17" s="36" t="s">
        <v>42</v>
      </c>
    </row>
    <row r="18" spans="1:20" ht="35.1" customHeight="1" x14ac:dyDescent="0.3">
      <c r="A18" s="34" t="s">
        <v>27</v>
      </c>
      <c r="B18" s="10" t="s">
        <v>28</v>
      </c>
      <c r="C18" s="9" t="s">
        <v>0</v>
      </c>
      <c r="D18" s="9" t="s">
        <v>51</v>
      </c>
      <c r="E18" s="8" t="s">
        <v>58</v>
      </c>
      <c r="F18" s="10" t="s">
        <v>36</v>
      </c>
      <c r="G18" s="46" t="s">
        <v>128</v>
      </c>
      <c r="H18" s="28" t="s">
        <v>70</v>
      </c>
      <c r="I18" s="10">
        <v>2022</v>
      </c>
      <c r="J18" s="55" t="s">
        <v>101</v>
      </c>
      <c r="K18" s="11">
        <f t="shared" si="0"/>
        <v>1.2</v>
      </c>
      <c r="L18" s="14"/>
      <c r="M18" s="12"/>
      <c r="N18" s="14">
        <v>0.36</v>
      </c>
      <c r="O18" s="14">
        <v>0.84</v>
      </c>
      <c r="P18" s="12"/>
      <c r="Q18" s="12"/>
      <c r="R18" s="12"/>
      <c r="S18" s="15"/>
      <c r="T18" s="36" t="s">
        <v>42</v>
      </c>
    </row>
    <row r="19" spans="1:20" ht="35.1" customHeight="1" x14ac:dyDescent="0.3">
      <c r="A19" s="34" t="s">
        <v>27</v>
      </c>
      <c r="B19" s="10" t="s">
        <v>28</v>
      </c>
      <c r="C19" s="9" t="s">
        <v>29</v>
      </c>
      <c r="D19" s="9" t="s">
        <v>31</v>
      </c>
      <c r="E19" s="8" t="s">
        <v>58</v>
      </c>
      <c r="F19" s="10" t="s">
        <v>2</v>
      </c>
      <c r="G19" s="46" t="s">
        <v>129</v>
      </c>
      <c r="H19" s="28" t="s">
        <v>71</v>
      </c>
      <c r="I19" s="10" t="s">
        <v>38</v>
      </c>
      <c r="J19" s="55" t="s">
        <v>102</v>
      </c>
      <c r="K19" s="11">
        <f t="shared" si="0"/>
        <v>100</v>
      </c>
      <c r="L19" s="14"/>
      <c r="M19" s="12"/>
      <c r="N19" s="14"/>
      <c r="O19" s="14">
        <v>100</v>
      </c>
      <c r="P19" s="12"/>
      <c r="Q19" s="12"/>
      <c r="R19" s="12"/>
      <c r="S19" s="15"/>
      <c r="T19" s="36" t="s">
        <v>40</v>
      </c>
    </row>
    <row r="20" spans="1:20" ht="35.1" customHeight="1" x14ac:dyDescent="0.3">
      <c r="A20" s="34" t="s">
        <v>25</v>
      </c>
      <c r="B20" s="10" t="s">
        <v>46</v>
      </c>
      <c r="C20" s="9" t="s">
        <v>48</v>
      </c>
      <c r="D20" s="9" t="s">
        <v>52</v>
      </c>
      <c r="E20" s="8" t="s">
        <v>58</v>
      </c>
      <c r="F20" s="10" t="s">
        <v>2</v>
      </c>
      <c r="G20" s="46" t="s">
        <v>130</v>
      </c>
      <c r="H20" s="28" t="s">
        <v>72</v>
      </c>
      <c r="I20" s="10" t="s">
        <v>90</v>
      </c>
      <c r="J20" s="60" t="s">
        <v>103</v>
      </c>
      <c r="K20" s="11">
        <f t="shared" si="0"/>
        <v>159</v>
      </c>
      <c r="L20" s="14"/>
      <c r="M20" s="12"/>
      <c r="N20" s="14">
        <v>69</v>
      </c>
      <c r="O20" s="14">
        <v>90</v>
      </c>
      <c r="P20" s="12"/>
      <c r="Q20" s="12"/>
      <c r="R20" s="12"/>
      <c r="S20" s="15"/>
      <c r="T20" s="36" t="s">
        <v>40</v>
      </c>
    </row>
    <row r="21" spans="1:20" ht="35.1" customHeight="1" x14ac:dyDescent="0.3">
      <c r="A21" s="34" t="s">
        <v>25</v>
      </c>
      <c r="B21" s="10" t="s">
        <v>28</v>
      </c>
      <c r="C21" s="9" t="s">
        <v>49</v>
      </c>
      <c r="D21" s="9" t="s">
        <v>53</v>
      </c>
      <c r="E21" s="8" t="s">
        <v>58</v>
      </c>
      <c r="F21" s="10" t="s">
        <v>2</v>
      </c>
      <c r="G21" s="46" t="s">
        <v>131</v>
      </c>
      <c r="H21" s="28" t="s">
        <v>73</v>
      </c>
      <c r="I21" s="10" t="s">
        <v>91</v>
      </c>
      <c r="J21" s="60" t="s">
        <v>104</v>
      </c>
      <c r="K21" s="11">
        <f t="shared" si="0"/>
        <v>77</v>
      </c>
      <c r="L21" s="14"/>
      <c r="M21" s="12"/>
      <c r="N21" s="14">
        <v>31</v>
      </c>
      <c r="O21" s="14">
        <v>46</v>
      </c>
      <c r="P21" s="12"/>
      <c r="Q21" s="12"/>
      <c r="R21" s="12"/>
      <c r="S21" s="15"/>
      <c r="T21" s="36" t="s">
        <v>40</v>
      </c>
    </row>
    <row r="22" spans="1:20" ht="35.1" customHeight="1" x14ac:dyDescent="0.3">
      <c r="A22" s="34" t="s">
        <v>25</v>
      </c>
      <c r="B22" s="10" t="s">
        <v>47</v>
      </c>
      <c r="C22" s="9" t="s">
        <v>3</v>
      </c>
      <c r="D22" s="9" t="s">
        <v>4</v>
      </c>
      <c r="E22" s="8" t="s">
        <v>58</v>
      </c>
      <c r="F22" s="10" t="s">
        <v>36</v>
      </c>
      <c r="G22" s="46" t="s">
        <v>132</v>
      </c>
      <c r="H22" s="28" t="s">
        <v>74</v>
      </c>
      <c r="I22" s="10">
        <v>2022</v>
      </c>
      <c r="J22" s="55" t="s">
        <v>105</v>
      </c>
      <c r="K22" s="11">
        <f t="shared" si="0"/>
        <v>4</v>
      </c>
      <c r="L22" s="14"/>
      <c r="M22" s="12"/>
      <c r="N22" s="14"/>
      <c r="O22" s="14">
        <v>4</v>
      </c>
      <c r="P22" s="12"/>
      <c r="Q22" s="12"/>
      <c r="R22" s="12"/>
      <c r="S22" s="15"/>
      <c r="T22" s="36" t="s">
        <v>40</v>
      </c>
    </row>
    <row r="23" spans="1:20" ht="35.1" customHeight="1" x14ac:dyDescent="0.3">
      <c r="A23" s="34" t="s">
        <v>26</v>
      </c>
      <c r="B23" s="10" t="s">
        <v>28</v>
      </c>
      <c r="C23" s="9" t="s">
        <v>3</v>
      </c>
      <c r="D23" s="9" t="s">
        <v>4</v>
      </c>
      <c r="E23" s="8" t="s">
        <v>58</v>
      </c>
      <c r="F23" s="10" t="s">
        <v>2</v>
      </c>
      <c r="G23" s="46" t="s">
        <v>133</v>
      </c>
      <c r="H23" s="28" t="s">
        <v>75</v>
      </c>
      <c r="I23" s="10" t="s">
        <v>91</v>
      </c>
      <c r="J23" s="60" t="s">
        <v>106</v>
      </c>
      <c r="K23" s="11">
        <f t="shared" si="0"/>
        <v>204</v>
      </c>
      <c r="L23" s="14">
        <v>100</v>
      </c>
      <c r="M23" s="12"/>
      <c r="N23" s="14">
        <v>50</v>
      </c>
      <c r="O23" s="14">
        <v>54</v>
      </c>
      <c r="P23" s="12"/>
      <c r="Q23" s="12"/>
      <c r="R23" s="12"/>
      <c r="S23" s="15"/>
      <c r="T23" s="36" t="s">
        <v>40</v>
      </c>
    </row>
    <row r="24" spans="1:20" ht="35.1" customHeight="1" x14ac:dyDescent="0.3">
      <c r="A24" s="34" t="s">
        <v>26</v>
      </c>
      <c r="B24" s="10" t="s">
        <v>28</v>
      </c>
      <c r="C24" s="9" t="s">
        <v>0</v>
      </c>
      <c r="D24" s="9" t="s">
        <v>30</v>
      </c>
      <c r="E24" s="8" t="s">
        <v>58</v>
      </c>
      <c r="F24" s="10" t="s">
        <v>37</v>
      </c>
      <c r="G24" s="46" t="s">
        <v>134</v>
      </c>
      <c r="H24" s="28" t="s">
        <v>76</v>
      </c>
      <c r="I24" s="10" t="s">
        <v>38</v>
      </c>
      <c r="J24" s="60" t="s">
        <v>107</v>
      </c>
      <c r="K24" s="11">
        <f t="shared" si="0"/>
        <v>245</v>
      </c>
      <c r="L24" s="14">
        <v>58</v>
      </c>
      <c r="M24" s="12"/>
      <c r="N24" s="14">
        <v>15</v>
      </c>
      <c r="O24" s="14">
        <v>172</v>
      </c>
      <c r="P24" s="12"/>
      <c r="Q24" s="12"/>
      <c r="R24" s="12"/>
      <c r="S24" s="15"/>
      <c r="T24" s="36" t="s">
        <v>41</v>
      </c>
    </row>
    <row r="25" spans="1:20" ht="35.1" customHeight="1" x14ac:dyDescent="0.3">
      <c r="A25" s="34" t="s">
        <v>27</v>
      </c>
      <c r="B25" s="10" t="s">
        <v>28</v>
      </c>
      <c r="C25" s="9" t="s">
        <v>0</v>
      </c>
      <c r="D25" s="9" t="s">
        <v>51</v>
      </c>
      <c r="E25" s="8" t="s">
        <v>35</v>
      </c>
      <c r="F25" s="10" t="s">
        <v>36</v>
      </c>
      <c r="G25" s="46" t="s">
        <v>135</v>
      </c>
      <c r="H25" s="28" t="s">
        <v>77</v>
      </c>
      <c r="I25" s="10">
        <v>2023</v>
      </c>
      <c r="J25" s="55" t="s">
        <v>108</v>
      </c>
      <c r="K25" s="11">
        <f t="shared" si="0"/>
        <v>1.7</v>
      </c>
      <c r="L25" s="14"/>
      <c r="M25" s="12"/>
      <c r="N25" s="14"/>
      <c r="O25" s="14">
        <v>1.7</v>
      </c>
      <c r="P25" s="12"/>
      <c r="Q25" s="12"/>
      <c r="R25" s="12"/>
      <c r="S25" s="15"/>
      <c r="T25" s="36" t="s">
        <v>42</v>
      </c>
    </row>
    <row r="26" spans="1:20" ht="35.1" customHeight="1" x14ac:dyDescent="0.3">
      <c r="A26" s="34" t="s">
        <v>27</v>
      </c>
      <c r="B26" s="10" t="s">
        <v>28</v>
      </c>
      <c r="C26" s="9" t="s">
        <v>50</v>
      </c>
      <c r="D26" s="9" t="s">
        <v>54</v>
      </c>
      <c r="E26" s="8" t="s">
        <v>35</v>
      </c>
      <c r="F26" s="10" t="s">
        <v>2</v>
      </c>
      <c r="G26" s="46" t="s">
        <v>136</v>
      </c>
      <c r="H26" s="26" t="s">
        <v>78</v>
      </c>
      <c r="I26" s="10">
        <v>2023</v>
      </c>
      <c r="J26" s="60" t="s">
        <v>109</v>
      </c>
      <c r="K26" s="11">
        <f t="shared" si="0"/>
        <v>20</v>
      </c>
      <c r="L26" s="12"/>
      <c r="M26" s="12"/>
      <c r="N26" s="16"/>
      <c r="O26" s="16">
        <v>20</v>
      </c>
      <c r="P26" s="12"/>
      <c r="Q26" s="12"/>
      <c r="R26" s="12"/>
      <c r="S26" s="12"/>
      <c r="T26" s="36" t="s">
        <v>42</v>
      </c>
    </row>
    <row r="27" spans="1:20" ht="35.1" customHeight="1" x14ac:dyDescent="0.3">
      <c r="A27" s="34" t="s">
        <v>27</v>
      </c>
      <c r="B27" s="10" t="s">
        <v>28</v>
      </c>
      <c r="C27" s="9" t="s">
        <v>48</v>
      </c>
      <c r="D27" s="9" t="s">
        <v>55</v>
      </c>
      <c r="E27" s="10" t="s">
        <v>35</v>
      </c>
      <c r="F27" s="10" t="s">
        <v>2</v>
      </c>
      <c r="G27" s="46" t="s">
        <v>137</v>
      </c>
      <c r="H27" s="26" t="s">
        <v>79</v>
      </c>
      <c r="I27" s="10" t="s">
        <v>90</v>
      </c>
      <c r="J27" s="60" t="s">
        <v>110</v>
      </c>
      <c r="K27" s="11">
        <f t="shared" si="0"/>
        <v>40</v>
      </c>
      <c r="L27" s="12"/>
      <c r="M27" s="12"/>
      <c r="N27" s="16"/>
      <c r="O27" s="16">
        <v>40</v>
      </c>
      <c r="P27" s="12"/>
      <c r="Q27" s="12"/>
      <c r="R27" s="12"/>
      <c r="S27" s="12"/>
      <c r="T27" s="36" t="s">
        <v>42</v>
      </c>
    </row>
    <row r="28" spans="1:20" ht="35.1" customHeight="1" x14ac:dyDescent="0.3">
      <c r="A28" s="34" t="s">
        <v>27</v>
      </c>
      <c r="B28" s="10" t="s">
        <v>28</v>
      </c>
      <c r="C28" s="9" t="s">
        <v>0</v>
      </c>
      <c r="D28" s="9" t="s">
        <v>56</v>
      </c>
      <c r="E28" s="8" t="s">
        <v>35</v>
      </c>
      <c r="F28" s="10" t="s">
        <v>36</v>
      </c>
      <c r="G28" s="46" t="s">
        <v>138</v>
      </c>
      <c r="H28" s="27" t="s">
        <v>80</v>
      </c>
      <c r="I28" s="17">
        <v>2023</v>
      </c>
      <c r="J28" s="56" t="s">
        <v>111</v>
      </c>
      <c r="K28" s="11">
        <f t="shared" si="0"/>
        <v>1.5</v>
      </c>
      <c r="L28" s="12"/>
      <c r="M28" s="12"/>
      <c r="N28" s="12">
        <v>0.45</v>
      </c>
      <c r="O28" s="12">
        <v>1.05</v>
      </c>
      <c r="P28" s="12"/>
      <c r="Q28" s="12"/>
      <c r="R28" s="12"/>
      <c r="S28" s="12"/>
      <c r="T28" s="36" t="s">
        <v>40</v>
      </c>
    </row>
    <row r="29" spans="1:20" ht="35.1" customHeight="1" x14ac:dyDescent="0.3">
      <c r="A29" s="34" t="s">
        <v>27</v>
      </c>
      <c r="B29" s="10" t="s">
        <v>28</v>
      </c>
      <c r="C29" s="18" t="s">
        <v>50</v>
      </c>
      <c r="D29" s="18" t="s">
        <v>57</v>
      </c>
      <c r="E29" s="8" t="s">
        <v>35</v>
      </c>
      <c r="F29" s="10" t="s">
        <v>2</v>
      </c>
      <c r="G29" s="46" t="s">
        <v>139</v>
      </c>
      <c r="H29" s="28" t="s">
        <v>81</v>
      </c>
      <c r="I29" s="19" t="s">
        <v>39</v>
      </c>
      <c r="J29" s="57" t="s">
        <v>112</v>
      </c>
      <c r="K29" s="11">
        <f t="shared" si="0"/>
        <v>30</v>
      </c>
      <c r="L29" s="12"/>
      <c r="M29" s="12"/>
      <c r="N29" s="12"/>
      <c r="O29" s="12">
        <v>30</v>
      </c>
      <c r="P29" s="12"/>
      <c r="Q29" s="12"/>
      <c r="R29" s="12"/>
      <c r="S29" s="12"/>
      <c r="T29" s="36" t="s">
        <v>42</v>
      </c>
    </row>
    <row r="30" spans="1:20" ht="35.1" customHeight="1" x14ac:dyDescent="0.3">
      <c r="A30" s="34" t="s">
        <v>27</v>
      </c>
      <c r="B30" s="10" t="s">
        <v>28</v>
      </c>
      <c r="C30" s="9" t="s">
        <v>0</v>
      </c>
      <c r="D30" s="9" t="s">
        <v>30</v>
      </c>
      <c r="E30" s="8" t="s">
        <v>35</v>
      </c>
      <c r="F30" s="10" t="s">
        <v>36</v>
      </c>
      <c r="G30" s="47" t="s">
        <v>127</v>
      </c>
      <c r="H30" s="28" t="s">
        <v>82</v>
      </c>
      <c r="I30" s="20">
        <v>2023</v>
      </c>
      <c r="J30" s="58" t="s">
        <v>113</v>
      </c>
      <c r="K30" s="11">
        <f t="shared" si="0"/>
        <v>1.1000000000000001</v>
      </c>
      <c r="L30" s="12"/>
      <c r="M30" s="12"/>
      <c r="N30" s="12">
        <v>0.2</v>
      </c>
      <c r="O30" s="12">
        <v>0.9</v>
      </c>
      <c r="P30" s="12"/>
      <c r="Q30" s="12"/>
      <c r="R30" s="12"/>
      <c r="S30" s="12"/>
      <c r="T30" s="36" t="s">
        <v>40</v>
      </c>
    </row>
    <row r="31" spans="1:20" ht="35.1" customHeight="1" x14ac:dyDescent="0.3">
      <c r="A31" s="34" t="s">
        <v>27</v>
      </c>
      <c r="B31" s="10" t="s">
        <v>28</v>
      </c>
      <c r="C31" s="9" t="s">
        <v>0</v>
      </c>
      <c r="D31" s="9" t="s">
        <v>30</v>
      </c>
      <c r="E31" s="10" t="s">
        <v>35</v>
      </c>
      <c r="F31" s="10" t="s">
        <v>36</v>
      </c>
      <c r="G31" s="46" t="s">
        <v>140</v>
      </c>
      <c r="H31" s="29" t="s">
        <v>83</v>
      </c>
      <c r="I31" s="21">
        <v>2023</v>
      </c>
      <c r="J31" s="59" t="s">
        <v>114</v>
      </c>
      <c r="K31" s="11">
        <f t="shared" si="0"/>
        <v>2.5</v>
      </c>
      <c r="L31" s="12"/>
      <c r="M31" s="12"/>
      <c r="N31" s="12"/>
      <c r="O31" s="12">
        <v>2.5</v>
      </c>
      <c r="P31" s="12"/>
      <c r="Q31" s="12"/>
      <c r="R31" s="12"/>
      <c r="S31" s="12"/>
      <c r="T31" s="36" t="s">
        <v>42</v>
      </c>
    </row>
    <row r="32" spans="1:20" ht="35.1" customHeight="1" x14ac:dyDescent="0.3">
      <c r="A32" s="34" t="s">
        <v>27</v>
      </c>
      <c r="B32" s="10" t="s">
        <v>28</v>
      </c>
      <c r="C32" s="9" t="s">
        <v>0</v>
      </c>
      <c r="D32" s="9" t="s">
        <v>30</v>
      </c>
      <c r="E32" s="10" t="s">
        <v>35</v>
      </c>
      <c r="F32" s="10" t="s">
        <v>36</v>
      </c>
      <c r="G32" s="46" t="s">
        <v>141</v>
      </c>
      <c r="H32" s="29" t="s">
        <v>84</v>
      </c>
      <c r="I32" s="21">
        <v>2023</v>
      </c>
      <c r="J32" s="59" t="s">
        <v>115</v>
      </c>
      <c r="K32" s="11">
        <f t="shared" si="0"/>
        <v>1</v>
      </c>
      <c r="L32" s="12"/>
      <c r="M32" s="12"/>
      <c r="N32" s="12"/>
      <c r="O32" s="12">
        <v>1</v>
      </c>
      <c r="P32" s="12"/>
      <c r="Q32" s="12"/>
      <c r="R32" s="12"/>
      <c r="S32" s="12"/>
      <c r="T32" s="36" t="s">
        <v>42</v>
      </c>
    </row>
    <row r="33" spans="1:20" ht="35.1" customHeight="1" x14ac:dyDescent="0.3">
      <c r="A33" s="37" t="s">
        <v>27</v>
      </c>
      <c r="B33" s="10" t="s">
        <v>28</v>
      </c>
      <c r="C33" s="9" t="s">
        <v>0</v>
      </c>
      <c r="D33" s="9" t="s">
        <v>30</v>
      </c>
      <c r="E33" s="8" t="s">
        <v>35</v>
      </c>
      <c r="F33" s="10" t="s">
        <v>36</v>
      </c>
      <c r="G33" s="46" t="s">
        <v>141</v>
      </c>
      <c r="H33" s="49" t="s">
        <v>85</v>
      </c>
      <c r="I33" s="10">
        <v>2023</v>
      </c>
      <c r="J33" s="60" t="s">
        <v>116</v>
      </c>
      <c r="K33" s="11">
        <f t="shared" si="0"/>
        <v>1.8</v>
      </c>
      <c r="L33" s="12"/>
      <c r="M33" s="12"/>
      <c r="N33" s="12"/>
      <c r="O33" s="12">
        <v>1.8</v>
      </c>
      <c r="P33" s="12"/>
      <c r="Q33" s="12"/>
      <c r="R33" s="12"/>
      <c r="S33" s="12"/>
      <c r="T33" s="36" t="s">
        <v>42</v>
      </c>
    </row>
    <row r="34" spans="1:20" ht="35.1" customHeight="1" x14ac:dyDescent="0.3">
      <c r="A34" s="37" t="s">
        <v>27</v>
      </c>
      <c r="B34" s="10" t="s">
        <v>28</v>
      </c>
      <c r="C34" s="9" t="s">
        <v>0</v>
      </c>
      <c r="D34" s="9" t="s">
        <v>30</v>
      </c>
      <c r="E34" s="8" t="s">
        <v>35</v>
      </c>
      <c r="F34" s="10" t="s">
        <v>36</v>
      </c>
      <c r="G34" s="46" t="s">
        <v>141</v>
      </c>
      <c r="H34" s="49" t="s">
        <v>86</v>
      </c>
      <c r="I34" s="10">
        <v>2023</v>
      </c>
      <c r="J34" s="55" t="s">
        <v>117</v>
      </c>
      <c r="K34" s="11">
        <f t="shared" si="0"/>
        <v>2.2000000000000002</v>
      </c>
      <c r="L34" s="12"/>
      <c r="M34" s="12"/>
      <c r="N34" s="12"/>
      <c r="O34" s="12">
        <v>2.2000000000000002</v>
      </c>
      <c r="P34" s="12"/>
      <c r="Q34" s="12"/>
      <c r="R34" s="12"/>
      <c r="S34" s="12"/>
      <c r="T34" s="36" t="s">
        <v>42</v>
      </c>
    </row>
    <row r="35" spans="1:20" ht="35.1" customHeight="1" thickBot="1" x14ac:dyDescent="0.35">
      <c r="A35" s="38" t="s">
        <v>27</v>
      </c>
      <c r="B35" s="39" t="s">
        <v>28</v>
      </c>
      <c r="C35" s="76" t="s">
        <v>0</v>
      </c>
      <c r="D35" s="77" t="s">
        <v>30</v>
      </c>
      <c r="E35" s="51" t="s">
        <v>35</v>
      </c>
      <c r="F35" s="39" t="s">
        <v>36</v>
      </c>
      <c r="G35" s="78" t="s">
        <v>141</v>
      </c>
      <c r="H35" s="52" t="s">
        <v>87</v>
      </c>
      <c r="I35" s="39">
        <v>2023</v>
      </c>
      <c r="J35" s="61" t="s">
        <v>118</v>
      </c>
      <c r="K35" s="79">
        <f t="shared" si="0"/>
        <v>1</v>
      </c>
      <c r="L35" s="40"/>
      <c r="M35" s="40"/>
      <c r="N35" s="40"/>
      <c r="O35" s="40">
        <v>1</v>
      </c>
      <c r="P35" s="40"/>
      <c r="Q35" s="40"/>
      <c r="R35" s="40"/>
      <c r="S35" s="40"/>
      <c r="T35" s="41" t="s">
        <v>42</v>
      </c>
    </row>
  </sheetData>
  <mergeCells count="16">
    <mergeCell ref="I3:I4"/>
    <mergeCell ref="K3:K4"/>
    <mergeCell ref="L3:R3"/>
    <mergeCell ref="T3:T4"/>
    <mergeCell ref="A1:T1"/>
    <mergeCell ref="A2:I2"/>
    <mergeCell ref="K2:T2"/>
    <mergeCell ref="A3:A4"/>
    <mergeCell ref="B3:B4"/>
    <mergeCell ref="C3:C4"/>
    <mergeCell ref="D3:D4"/>
    <mergeCell ref="E3:E4"/>
    <mergeCell ref="F3:F4"/>
    <mergeCell ref="G3:G4"/>
    <mergeCell ref="H3:H4"/>
    <mergeCell ref="J3:J4"/>
  </mergeCells>
  <phoneticPr fontId="3" type="noConversion"/>
  <dataValidations count="3">
    <dataValidation type="list" allowBlank="1" showInputMessage="1" showErrorMessage="1" sqref="B5:B35">
      <formula1>"신규,재심사,재상정"</formula1>
    </dataValidation>
    <dataValidation type="list" allowBlank="1" showInputMessage="1" showErrorMessage="1" sqref="C5:C35">
      <formula1>"일반공공행정,공공질서 및 안전,교육,문화 및 관광, 환경보호, 사회복지, 보건, 농림해양수산, 산업 및 중소기업, 수송 및 교통, 국토 및 지역개발,과학기술,예비비,기타"</formula1>
    </dataValidation>
    <dataValidation type="list" allowBlank="1" showInputMessage="1" showErrorMessage="1" sqref="F5:F35">
      <formula1>"일반투자사업, 문화체육시설 건립, 청사건립, 행사축제"</formula1>
    </dataValidation>
  </dataValidations>
  <pageMargins left="0.7" right="0.7" top="0.75" bottom="0.75" header="0.3" footer="0.3"/>
  <pageSetup paperSize="9" scale="5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'C:\Users\예산5\Desktop\예산작업장(오천룡)\지방재정투자심사\[(★)지방재정 투자심사(14-현재).xlsx]드롭다운'!#REF!</xm:f>
          </x14:formula1>
          <xm:sqref>D5:D35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예산5</dc:creator>
  <cp:lastModifiedBy>예산5</cp:lastModifiedBy>
  <cp:lastPrinted>2021-01-14T08:02:16Z</cp:lastPrinted>
  <dcterms:created xsi:type="dcterms:W3CDTF">2021-01-14T07:59:46Z</dcterms:created>
  <dcterms:modified xsi:type="dcterms:W3CDTF">2023-01-19T00:48:03Z</dcterms:modified>
</cp:coreProperties>
</file>