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예산5\Desktop\"/>
    </mc:Choice>
  </mc:AlternateContent>
  <bookViews>
    <workbookView xWindow="0" yWindow="0" windowWidth="28800" windowHeight="10320"/>
  </bookViews>
  <sheets>
    <sheet name="Sheet1" sheetId="1" r:id="rId1"/>
  </sheets>
  <externalReferences>
    <externalReference r:id="rId2"/>
  </externalReferenc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9" i="1"/>
  <c r="K20" i="1"/>
  <c r="K21" i="1" l="1"/>
  <c r="K17" i="1"/>
  <c r="K16" i="1"/>
  <c r="K15" i="1"/>
  <c r="K14" i="1"/>
  <c r="K13" i="1"/>
  <c r="K12" i="1"/>
  <c r="K11" i="1"/>
  <c r="K10" i="1"/>
  <c r="K9" i="1"/>
  <c r="K8" i="1"/>
  <c r="K7" i="1"/>
  <c r="K6" i="1"/>
  <c r="S5" i="1"/>
  <c r="R5" i="1"/>
  <c r="Q5" i="1"/>
  <c r="P5" i="1"/>
  <c r="O5" i="1"/>
  <c r="N5" i="1"/>
  <c r="M5" i="1"/>
  <c r="L5" i="1"/>
  <c r="H5" i="1"/>
  <c r="K5" i="1" l="1"/>
</calcChain>
</file>

<file path=xl/sharedStrings.xml><?xml version="1.0" encoding="utf-8"?>
<sst xmlns="http://schemas.openxmlformats.org/spreadsheetml/2006/main" count="189" uniqueCount="99">
  <si>
    <t>신규</t>
    <phoneticPr fontId="3" type="noConversion"/>
  </si>
  <si>
    <t>문화 및 관광</t>
  </si>
  <si>
    <t>재심사</t>
    <phoneticPr fontId="3" type="noConversion"/>
  </si>
  <si>
    <t>관광</t>
  </si>
  <si>
    <t>일반투자사업</t>
  </si>
  <si>
    <t>농림해양수산</t>
  </si>
  <si>
    <t>농업·농촌</t>
  </si>
  <si>
    <t>(단위:억원)</t>
    <phoneticPr fontId="6" type="noConversion"/>
  </si>
  <si>
    <t>구분</t>
    <phoneticPr fontId="6" type="noConversion"/>
  </si>
  <si>
    <t>의뢰구분</t>
    <phoneticPr fontId="3" type="noConversion"/>
  </si>
  <si>
    <t>분야</t>
    <phoneticPr fontId="3" type="noConversion"/>
  </si>
  <si>
    <t>부문</t>
    <phoneticPr fontId="3" type="noConversion"/>
  </si>
  <si>
    <t>회차</t>
    <phoneticPr fontId="3" type="noConversion"/>
  </si>
  <si>
    <t>사업구분</t>
    <phoneticPr fontId="3" type="noConversion"/>
  </si>
  <si>
    <t>사업명</t>
    <phoneticPr fontId="6" type="noConversion"/>
  </si>
  <si>
    <t>사업
기간</t>
    <phoneticPr fontId="6" type="noConversion"/>
  </si>
  <si>
    <t>총사업비</t>
    <phoneticPr fontId="6" type="noConversion"/>
  </si>
  <si>
    <t>재    원    별    계    획</t>
    <phoneticPr fontId="6" type="noConversion"/>
  </si>
  <si>
    <t>위원회 
심의결과</t>
    <phoneticPr fontId="6" type="noConversion"/>
  </si>
  <si>
    <t>국비</t>
    <phoneticPr fontId="6" type="noConversion"/>
  </si>
  <si>
    <t>교부세</t>
    <phoneticPr fontId="6" type="noConversion"/>
  </si>
  <si>
    <t>도비</t>
    <phoneticPr fontId="6" type="noConversion"/>
  </si>
  <si>
    <t>군비</t>
    <phoneticPr fontId="6" type="noConversion"/>
  </si>
  <si>
    <t>지방채</t>
    <phoneticPr fontId="6" type="noConversion"/>
  </si>
  <si>
    <t>기금</t>
    <phoneticPr fontId="6" type="noConversion"/>
  </si>
  <si>
    <t>민간자본</t>
    <phoneticPr fontId="6" type="noConversion"/>
  </si>
  <si>
    <t>기타</t>
    <phoneticPr fontId="3" type="noConversion"/>
  </si>
  <si>
    <t>2021년 지방재정 투자심사 결과</t>
    <phoneticPr fontId="3" type="noConversion"/>
  </si>
  <si>
    <t>도</t>
  </si>
  <si>
    <t>중앙</t>
  </si>
  <si>
    <t>자체</t>
  </si>
  <si>
    <t>신규</t>
  </si>
  <si>
    <t>일반공공행정</t>
  </si>
  <si>
    <t>산업 및 중소기업</t>
  </si>
  <si>
    <t>체육</t>
  </si>
  <si>
    <t>일반행정</t>
  </si>
  <si>
    <t>에너지 및 자원개발</t>
  </si>
  <si>
    <t>문화재</t>
  </si>
  <si>
    <t>임업·산촌</t>
  </si>
  <si>
    <t>1회</t>
  </si>
  <si>
    <t>2회</t>
  </si>
  <si>
    <t>3회</t>
  </si>
  <si>
    <t>4회</t>
  </si>
  <si>
    <t>수시</t>
  </si>
  <si>
    <t>행사축제</t>
  </si>
  <si>
    <t>문화체육시설 건립</t>
  </si>
  <si>
    <t>2021 예천단오장사씨름대회 개최</t>
  </si>
  <si>
    <t>예천종합스포츠타운 조성</t>
  </si>
  <si>
    <t>2021 경북 한우 경진대회 개최</t>
  </si>
  <si>
    <t>제59회 예천군민체육대회 개최</t>
  </si>
  <si>
    <t>공설운동장 시설물 확충</t>
  </si>
  <si>
    <t>제50회 춘계전국중고등학교육상대회 겸 제9회 춘계전국초등학교육상경기대회</t>
  </si>
  <si>
    <t>공유재산 집단화를 위한 교환부지 매입</t>
  </si>
  <si>
    <t>대한육상연맹 육상교육훈련센터 건립</t>
  </si>
  <si>
    <t>제5회 예천세계활축제 개최</t>
  </si>
  <si>
    <t>예천읍 전선지중화 사업</t>
  </si>
  <si>
    <t>2022 예천아시아U20육상경기선수권대회 개최</t>
  </si>
  <si>
    <t>무형문화재 통합전수교육관 조성</t>
  </si>
  <si>
    <t>신도시 공공용지 취득</t>
  </si>
  <si>
    <t>예천 미세먼지 차단숲 조성사업</t>
  </si>
  <si>
    <t>곤충생태원 편의기능 강화사업</t>
  </si>
  <si>
    <t>2022-2025</t>
  </si>
  <si>
    <t>2021-2023</t>
  </si>
  <si>
    <t>2019-2023</t>
  </si>
  <si>
    <t>2022-2023</t>
  </si>
  <si>
    <t>조건부</t>
  </si>
  <si>
    <t>재검토</t>
  </si>
  <si>
    <t>적정</t>
  </si>
  <si>
    <t>담당부서
(담당자)</t>
    <phoneticPr fontId="6" type="noConversion"/>
  </si>
  <si>
    <t>체육사업소
(김도형)</t>
    <phoneticPr fontId="3" type="noConversion"/>
  </si>
  <si>
    <t>기획감사실
(여동운)</t>
    <phoneticPr fontId="3" type="noConversion"/>
  </si>
  <si>
    <t>축산과
(지현주)</t>
    <phoneticPr fontId="3" type="noConversion"/>
  </si>
  <si>
    <t>체육사업소
(정기훈)</t>
    <phoneticPr fontId="3" type="noConversion"/>
  </si>
  <si>
    <t>체육사업소
(강윤미)</t>
    <phoneticPr fontId="3" type="noConversion"/>
  </si>
  <si>
    <t>재무과
(남보라)</t>
    <phoneticPr fontId="3" type="noConversion"/>
  </si>
  <si>
    <t>문화관광과
(조재익)</t>
    <phoneticPr fontId="3" type="noConversion"/>
  </si>
  <si>
    <t>도시과
(권영모)</t>
    <phoneticPr fontId="3" type="noConversion"/>
  </si>
  <si>
    <t>체육사업소
(박석윤)</t>
    <phoneticPr fontId="3" type="noConversion"/>
  </si>
  <si>
    <t>문화관광과
(최미정)</t>
    <phoneticPr fontId="3" type="noConversion"/>
  </si>
  <si>
    <t>체육사업소
(이경직)</t>
    <phoneticPr fontId="3" type="noConversion"/>
  </si>
  <si>
    <t>산림녹지과
(김희동)</t>
    <phoneticPr fontId="3" type="noConversion"/>
  </si>
  <si>
    <t>곤충연구소
(지휘근)</t>
    <phoneticPr fontId="3" type="noConversion"/>
  </si>
  <si>
    <t>사업개요</t>
    <phoneticPr fontId="3" type="noConversion"/>
  </si>
  <si>
    <t xml:space="preserve"> ◦  씨름대회 개최</t>
  </si>
  <si>
    <t xml:space="preserve"> ◦ 부지매입 : 12,469㎡</t>
  </si>
  <si>
    <t xml:space="preserve"> ◦ 전기(통신)지중화 L= 3.7km
 ◦ 기존포장 철거 및 복구 L= 3.7km
 ◦ 인도 재설치 L= 3.7km(양방향)  </t>
  </si>
  <si>
    <t xml:space="preserve"> ◦ 참가규모 : 아시아 45개국, 1,500여명
 ◦ 경기종목 : 육상 22개 종목</t>
  </si>
  <si>
    <t xml:space="preserve"> ◦ 부지매입: 2,332.3㎡</t>
  </si>
  <si>
    <t xml:space="preserve"> ◦ 한우경진대회, 한우고급육 품평회, 초음파 육질진단 경진대회, 한우인 한마음행사, 한우전시관 운영</t>
    <phoneticPr fontId="3" type="noConversion"/>
  </si>
  <si>
    <t xml:space="preserve"> ◦ 군민체육대회 개최</t>
    <phoneticPr fontId="3" type="noConversion"/>
  </si>
  <si>
    <t xml:space="preserve"> ◦ 경기장 전광판 설치(14.1m*8.1m)
 ◦ 야간조명시설 설치(45m 조명시설 4개소)</t>
    <phoneticPr fontId="3" type="noConversion"/>
  </si>
  <si>
    <t xml:space="preserve"> ◦ 참가부문 : 초중고등부, 22개종목
 ◦ 참가인원 : 2,500여명</t>
    <phoneticPr fontId="3" type="noConversion"/>
  </si>
  <si>
    <t xml:space="preserve"> ◦ 전광판 설치(20.3M*6.2M)
 ◦ 야간조명시설 설치(45M 4개소)</t>
    <phoneticPr fontId="3" type="noConversion"/>
  </si>
  <si>
    <t xml:space="preserve"> ◦ 기존 매점 철거 1식 (A=130㎡)
 ◦ 편의시설 신축(A=1,500㎡ / 3층)</t>
    <phoneticPr fontId="3" type="noConversion"/>
  </si>
  <si>
    <t xml:space="preserve"> ◦ 미세먼지 차단숲(공원 56,000㎡, 하천변 5km)
 ◦ 휴게 및 편의시설(공원 야간조명, 벤치 등)</t>
    <phoneticPr fontId="3" type="noConversion"/>
  </si>
  <si>
    <t xml:space="preserve"> ◦ 부지면적 3,697㎡
 ◦ 연면적 5,660㎡(식당, 사무실, 편의시설, 강당, 회의실, 숙소 등)</t>
    <phoneticPr fontId="3" type="noConversion"/>
  </si>
  <si>
    <t xml:space="preserve"> ◦ 전수교육관(연면적 1,178㎡), 야외공연장(연면적 680㎡)
 ◦ 주변정비 : 기존 통명농요 전수교육관 건물 철거, 주차장 조성 및 
                  주변 조경 정비 등</t>
    <phoneticPr fontId="3" type="noConversion"/>
  </si>
  <si>
    <t xml:space="preserve"> ◦ 개장식, 거리퍼레이드 등 공식행사
 ◦ 세계활문화전시관, 문화예술공연 등 부대행사</t>
    <phoneticPr fontId="3" type="noConversion"/>
  </si>
  <si>
    <t xml:space="preserve"> ◦ 면적 : 164,880㎡(49,876평)
 ◦ 시설 : 컴파운드 경기장, 축구장, 야구장, 풋살장, 농구장, 족구장, 
             테니스장, 물놀이장, 포레스트 어드벤처파크 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</si>
</sst>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#&quot;개사업&quot;"/>
    <numFmt numFmtId="177" formatCode="#,##0_ "/>
    <numFmt numFmtId="178" formatCode="_-* #,##0.0_-;\-* #,##0.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새굴림"/>
      <family val="1"/>
      <charset val="129"/>
    </font>
    <font>
      <sz val="9"/>
      <color indexed="8"/>
      <name val="새굴림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새굴림"/>
      <family val="1"/>
      <charset val="129"/>
    </font>
    <font>
      <sz val="9"/>
      <color rgb="FF000000"/>
      <name val="새굴림"/>
      <family val="1"/>
      <charset val="129"/>
    </font>
    <font>
      <b/>
      <sz val="11"/>
      <name val="새굴림"/>
      <family val="1"/>
      <charset val="129"/>
    </font>
    <font>
      <b/>
      <sz val="9"/>
      <color theme="1"/>
      <name val="새굴림"/>
      <family val="1"/>
      <charset val="129"/>
    </font>
    <font>
      <b/>
      <sz val="10"/>
      <name val="새굴림"/>
      <family val="1"/>
      <charset val="129"/>
    </font>
    <font>
      <sz val="26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theme="1" tint="0.34998626667073579"/>
      </right>
      <top/>
      <bottom/>
      <diagonal/>
    </border>
    <border>
      <left style="hair">
        <color theme="1" tint="0.34998626667073579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 tint="0.34998626667073579"/>
      </right>
      <top style="hair">
        <color indexed="64"/>
      </top>
      <bottom style="medium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indexed="64"/>
      </top>
      <bottom style="medium">
        <color indexed="64"/>
      </bottom>
      <diagonal/>
    </border>
    <border>
      <left style="hair">
        <color theme="1" tint="0.34998626667073579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</cellStyleXfs>
  <cellXfs count="83">
    <xf numFmtId="0" fontId="0" fillId="0" borderId="0" xfId="0">
      <alignment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1" fontId="2" fillId="2" borderId="2" xfId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horizontal="right" vertical="center"/>
    </xf>
    <xf numFmtId="41" fontId="4" fillId="0" borderId="3" xfId="1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right" vertical="center"/>
    </xf>
    <xf numFmtId="41" fontId="4" fillId="0" borderId="4" xfId="1" applyFont="1" applyBorder="1">
      <alignment vertical="center"/>
    </xf>
    <xf numFmtId="178" fontId="4" fillId="0" borderId="4" xfId="1" applyNumberFormat="1" applyFont="1" applyBorder="1">
      <alignment vertical="center"/>
    </xf>
    <xf numFmtId="41" fontId="5" fillId="0" borderId="4" xfId="2" applyFont="1" applyFill="1" applyBorder="1" applyAlignment="1">
      <alignment horizontal="right" vertical="center" wrapText="1"/>
    </xf>
    <xf numFmtId="41" fontId="8" fillId="0" borderId="4" xfId="2" applyFont="1" applyFill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9" fillId="0" borderId="4" xfId="2" quotePrefix="1" applyNumberFormat="1" applyFont="1" applyBorder="1" applyAlignment="1">
      <alignment horizontal="center" vertical="center" wrapText="1"/>
    </xf>
    <xf numFmtId="0" fontId="9" fillId="0" borderId="4" xfId="0" quotePrefix="1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8" fontId="2" fillId="3" borderId="6" xfId="1" applyNumberFormat="1" applyFont="1" applyFill="1" applyBorder="1" applyAlignment="1">
      <alignment horizontal="center" vertical="center" shrinkToFit="1"/>
    </xf>
    <xf numFmtId="178" fontId="2" fillId="3" borderId="7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NumberFormat="1" applyFont="1" applyFill="1" applyBorder="1" applyAlignment="1">
      <alignment vertical="center" wrapText="1" shrinkToFit="1"/>
    </xf>
    <xf numFmtId="0" fontId="4" fillId="0" borderId="4" xfId="0" applyNumberFormat="1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1" fontId="4" fillId="0" borderId="22" xfId="1" applyFont="1" applyFill="1" applyBorder="1" applyAlignment="1">
      <alignment horizontal="right" vertical="center"/>
    </xf>
    <xf numFmtId="41" fontId="4" fillId="0" borderId="22" xfId="1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4" fillId="0" borderId="3" xfId="1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4" xfId="2" quotePrefix="1" applyNumberFormat="1" applyFont="1" applyBorder="1" applyAlignment="1">
      <alignment horizontal="left" vertical="center" wrapText="1"/>
    </xf>
    <xf numFmtId="0" fontId="9" fillId="0" borderId="4" xfId="0" quotePrefix="1" applyNumberFormat="1" applyFont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0696;&#49328;&#51089;&#50629;&#51109;(&#50724;&#52380;&#47329;)/&#51648;&#48169;&#51116;&#51221;&#53804;&#51088;&#49900;&#49324;/(&#9733;)&#51648;&#48169;&#51116;&#51221;%20&#53804;&#51088;&#49900;&#49324;(14-&#54788;&#5111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2021"/>
      <sheetName val="드롭다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tabSelected="1" topLeftCell="B9" zoomScaleNormal="100" workbookViewId="0">
      <selection activeCell="H11" sqref="H11"/>
    </sheetView>
  </sheetViews>
  <sheetFormatPr defaultRowHeight="16.5" x14ac:dyDescent="0.3"/>
  <cols>
    <col min="1" max="2" width="9" style="24"/>
    <col min="3" max="3" width="13.375" style="24" bestFit="1" customWidth="1"/>
    <col min="4" max="4" width="16.5" style="24" customWidth="1"/>
    <col min="5" max="5" width="9" style="24"/>
    <col min="6" max="6" width="10.5" style="24" bestFit="1" customWidth="1"/>
    <col min="7" max="7" width="12.875" style="24" customWidth="1"/>
    <col min="8" max="8" width="32.5" customWidth="1"/>
    <col min="10" max="10" width="46" customWidth="1"/>
  </cols>
  <sheetData>
    <row r="1" spans="1:20" ht="33.75" x14ac:dyDescent="0.3">
      <c r="A1" s="65" t="s">
        <v>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17.25" thickBot="1" x14ac:dyDescent="0.2">
      <c r="A2" s="66"/>
      <c r="B2" s="66"/>
      <c r="C2" s="66"/>
      <c r="D2" s="66"/>
      <c r="E2" s="66"/>
      <c r="F2" s="66"/>
      <c r="G2" s="66"/>
      <c r="H2" s="66"/>
      <c r="I2" s="66"/>
      <c r="J2" s="51"/>
      <c r="K2" s="67" t="s">
        <v>7</v>
      </c>
      <c r="L2" s="67"/>
      <c r="M2" s="67"/>
      <c r="N2" s="67"/>
      <c r="O2" s="67"/>
      <c r="P2" s="67"/>
      <c r="Q2" s="67"/>
      <c r="R2" s="67"/>
      <c r="S2" s="67"/>
      <c r="T2" s="67"/>
    </row>
    <row r="3" spans="1:20" ht="24.95" customHeight="1" x14ac:dyDescent="0.3">
      <c r="A3" s="68" t="s">
        <v>8</v>
      </c>
      <c r="B3" s="70" t="s">
        <v>9</v>
      </c>
      <c r="C3" s="72" t="s">
        <v>10</v>
      </c>
      <c r="D3" s="72" t="s">
        <v>11</v>
      </c>
      <c r="E3" s="70" t="s">
        <v>12</v>
      </c>
      <c r="F3" s="70" t="s">
        <v>13</v>
      </c>
      <c r="G3" s="60" t="s">
        <v>68</v>
      </c>
      <c r="H3" s="60" t="s">
        <v>14</v>
      </c>
      <c r="I3" s="60" t="s">
        <v>15</v>
      </c>
      <c r="J3" s="70" t="s">
        <v>82</v>
      </c>
      <c r="K3" s="60" t="s">
        <v>16</v>
      </c>
      <c r="L3" s="60" t="s">
        <v>17</v>
      </c>
      <c r="M3" s="60"/>
      <c r="N3" s="60"/>
      <c r="O3" s="60"/>
      <c r="P3" s="60"/>
      <c r="Q3" s="60"/>
      <c r="R3" s="60"/>
      <c r="S3" s="30"/>
      <c r="T3" s="63" t="s">
        <v>18</v>
      </c>
    </row>
    <row r="4" spans="1:20" ht="24.95" customHeight="1" x14ac:dyDescent="0.3">
      <c r="A4" s="69"/>
      <c r="B4" s="71"/>
      <c r="C4" s="73"/>
      <c r="D4" s="73"/>
      <c r="E4" s="71"/>
      <c r="F4" s="71"/>
      <c r="G4" s="61"/>
      <c r="H4" s="61"/>
      <c r="I4" s="61"/>
      <c r="J4" s="71"/>
      <c r="K4" s="62"/>
      <c r="L4" s="22" t="s">
        <v>19</v>
      </c>
      <c r="M4" s="22" t="s">
        <v>20</v>
      </c>
      <c r="N4" s="22" t="s">
        <v>21</v>
      </c>
      <c r="O4" s="22" t="s">
        <v>22</v>
      </c>
      <c r="P4" s="22" t="s">
        <v>23</v>
      </c>
      <c r="Q4" s="22" t="s">
        <v>24</v>
      </c>
      <c r="R4" s="22" t="s">
        <v>25</v>
      </c>
      <c r="S4" s="23" t="s">
        <v>26</v>
      </c>
      <c r="T4" s="64"/>
    </row>
    <row r="5" spans="1:20" ht="24.95" customHeight="1" x14ac:dyDescent="0.3">
      <c r="A5" s="43"/>
      <c r="B5" s="44"/>
      <c r="C5" s="45"/>
      <c r="D5" s="45"/>
      <c r="E5" s="44"/>
      <c r="F5" s="44"/>
      <c r="G5" s="44"/>
      <c r="H5" s="1" t="str">
        <f>COUNTA(H6:H21)&amp;"건"</f>
        <v>16건</v>
      </c>
      <c r="I5" s="2"/>
      <c r="J5" s="2"/>
      <c r="K5" s="3">
        <f t="shared" ref="K5:S5" si="0">SUM(K6:K21)</f>
        <v>1134.5</v>
      </c>
      <c r="L5" s="3">
        <f t="shared" si="0"/>
        <v>258.8</v>
      </c>
      <c r="M5" s="3">
        <f t="shared" si="0"/>
        <v>0</v>
      </c>
      <c r="N5" s="3">
        <f t="shared" si="0"/>
        <v>81.400000000000006</v>
      </c>
      <c r="O5" s="3">
        <f t="shared" si="0"/>
        <v>694</v>
      </c>
      <c r="P5" s="3">
        <f t="shared" si="0"/>
        <v>0</v>
      </c>
      <c r="Q5" s="3">
        <f t="shared" si="0"/>
        <v>0</v>
      </c>
      <c r="R5" s="3">
        <f t="shared" si="0"/>
        <v>0</v>
      </c>
      <c r="S5" s="3">
        <f t="shared" si="0"/>
        <v>100.3</v>
      </c>
      <c r="T5" s="31"/>
    </row>
    <row r="6" spans="1:20" ht="35.1" customHeight="1" x14ac:dyDescent="0.3">
      <c r="A6" s="32" t="s">
        <v>28</v>
      </c>
      <c r="B6" s="10" t="s">
        <v>31</v>
      </c>
      <c r="C6" s="5" t="s">
        <v>1</v>
      </c>
      <c r="D6" s="5" t="s">
        <v>34</v>
      </c>
      <c r="E6" s="4" t="s">
        <v>39</v>
      </c>
      <c r="F6" s="4" t="s">
        <v>44</v>
      </c>
      <c r="G6" s="46" t="s">
        <v>69</v>
      </c>
      <c r="H6" s="49" t="s">
        <v>46</v>
      </c>
      <c r="I6" s="74">
        <v>2021</v>
      </c>
      <c r="J6" s="75" t="s">
        <v>83</v>
      </c>
      <c r="K6" s="6">
        <f>SUM(L6:S6)</f>
        <v>6</v>
      </c>
      <c r="L6" s="7"/>
      <c r="M6" s="7"/>
      <c r="N6" s="7"/>
      <c r="O6" s="7">
        <v>3</v>
      </c>
      <c r="P6" s="7"/>
      <c r="Q6" s="7"/>
      <c r="R6" s="7"/>
      <c r="S6" s="7">
        <v>3</v>
      </c>
      <c r="T6" s="33" t="s">
        <v>65</v>
      </c>
    </row>
    <row r="7" spans="1:20" ht="35.1" customHeight="1" x14ac:dyDescent="0.3">
      <c r="A7" s="34" t="s">
        <v>29</v>
      </c>
      <c r="B7" s="10" t="s">
        <v>31</v>
      </c>
      <c r="C7" s="9" t="s">
        <v>1</v>
      </c>
      <c r="D7" s="9" t="s">
        <v>34</v>
      </c>
      <c r="E7" s="8" t="s">
        <v>39</v>
      </c>
      <c r="F7" s="8" t="s">
        <v>4</v>
      </c>
      <c r="G7" s="47" t="s">
        <v>70</v>
      </c>
      <c r="H7" s="25" t="s">
        <v>47</v>
      </c>
      <c r="I7" s="10" t="s">
        <v>61</v>
      </c>
      <c r="J7" s="81" t="s">
        <v>98</v>
      </c>
      <c r="K7" s="11">
        <f t="shared" ref="K7:K21" si="1">SUM(L7:S7)</f>
        <v>387</v>
      </c>
      <c r="L7" s="12">
        <v>100</v>
      </c>
      <c r="M7" s="12"/>
      <c r="N7" s="12">
        <v>15</v>
      </c>
      <c r="O7" s="12">
        <v>272</v>
      </c>
      <c r="P7" s="12"/>
      <c r="Q7" s="12"/>
      <c r="R7" s="12"/>
      <c r="S7" s="12"/>
      <c r="T7" s="35" t="s">
        <v>66</v>
      </c>
    </row>
    <row r="8" spans="1:20" ht="35.1" customHeight="1" x14ac:dyDescent="0.3">
      <c r="A8" s="34" t="s">
        <v>30</v>
      </c>
      <c r="B8" s="10" t="s">
        <v>31</v>
      </c>
      <c r="C8" s="9" t="s">
        <v>5</v>
      </c>
      <c r="D8" s="9" t="s">
        <v>6</v>
      </c>
      <c r="E8" s="8" t="s">
        <v>39</v>
      </c>
      <c r="F8" s="8" t="s">
        <v>44</v>
      </c>
      <c r="G8" s="47" t="s">
        <v>71</v>
      </c>
      <c r="H8" s="25" t="s">
        <v>48</v>
      </c>
      <c r="I8" s="10">
        <v>2021</v>
      </c>
      <c r="J8" s="76" t="s">
        <v>88</v>
      </c>
      <c r="K8" s="11">
        <f t="shared" si="1"/>
        <v>1.8</v>
      </c>
      <c r="L8" s="13"/>
      <c r="M8" s="13"/>
      <c r="N8" s="13">
        <v>1</v>
      </c>
      <c r="O8" s="13">
        <v>0.5</v>
      </c>
      <c r="P8" s="12"/>
      <c r="Q8" s="12"/>
      <c r="R8" s="12"/>
      <c r="S8" s="12">
        <v>0.3</v>
      </c>
      <c r="T8" s="35" t="s">
        <v>67</v>
      </c>
    </row>
    <row r="9" spans="1:20" ht="35.1" customHeight="1" x14ac:dyDescent="0.3">
      <c r="A9" s="34" t="s">
        <v>30</v>
      </c>
      <c r="B9" s="10" t="s">
        <v>31</v>
      </c>
      <c r="C9" s="9" t="s">
        <v>1</v>
      </c>
      <c r="D9" s="9" t="s">
        <v>34</v>
      </c>
      <c r="E9" s="8" t="s">
        <v>39</v>
      </c>
      <c r="F9" s="10" t="s">
        <v>44</v>
      </c>
      <c r="G9" s="47" t="s">
        <v>72</v>
      </c>
      <c r="H9" s="28" t="s">
        <v>49</v>
      </c>
      <c r="I9" s="10">
        <v>2021</v>
      </c>
      <c r="J9" s="76" t="s">
        <v>89</v>
      </c>
      <c r="K9" s="11">
        <f t="shared" si="1"/>
        <v>2.9</v>
      </c>
      <c r="L9" s="14"/>
      <c r="M9" s="12"/>
      <c r="N9" s="14"/>
      <c r="O9" s="14">
        <v>2.9</v>
      </c>
      <c r="P9" s="12"/>
      <c r="Q9" s="12"/>
      <c r="R9" s="12"/>
      <c r="S9" s="15"/>
      <c r="T9" s="36" t="s">
        <v>67</v>
      </c>
    </row>
    <row r="10" spans="1:20" ht="35.1" customHeight="1" x14ac:dyDescent="0.3">
      <c r="A10" s="34" t="s">
        <v>30</v>
      </c>
      <c r="B10" s="10" t="s">
        <v>31</v>
      </c>
      <c r="C10" s="9" t="s">
        <v>1</v>
      </c>
      <c r="D10" s="9" t="s">
        <v>34</v>
      </c>
      <c r="E10" s="8" t="s">
        <v>39</v>
      </c>
      <c r="F10" s="10" t="s">
        <v>4</v>
      </c>
      <c r="G10" s="47" t="s">
        <v>73</v>
      </c>
      <c r="H10" s="26" t="s">
        <v>50</v>
      </c>
      <c r="I10" s="10">
        <v>2022</v>
      </c>
      <c r="J10" s="81" t="s">
        <v>90</v>
      </c>
      <c r="K10" s="11">
        <f t="shared" si="1"/>
        <v>26</v>
      </c>
      <c r="L10" s="12">
        <v>7.8</v>
      </c>
      <c r="M10" s="12"/>
      <c r="N10" s="16">
        <v>5</v>
      </c>
      <c r="O10" s="16">
        <v>13.2</v>
      </c>
      <c r="P10" s="12"/>
      <c r="Q10" s="12"/>
      <c r="R10" s="12"/>
      <c r="S10" s="12"/>
      <c r="T10" s="36" t="s">
        <v>65</v>
      </c>
    </row>
    <row r="11" spans="1:20" ht="35.1" customHeight="1" x14ac:dyDescent="0.3">
      <c r="A11" s="34" t="s">
        <v>30</v>
      </c>
      <c r="B11" s="10" t="s">
        <v>31</v>
      </c>
      <c r="C11" s="9" t="s">
        <v>1</v>
      </c>
      <c r="D11" s="9" t="s">
        <v>34</v>
      </c>
      <c r="E11" s="10" t="s">
        <v>39</v>
      </c>
      <c r="F11" s="10" t="s">
        <v>44</v>
      </c>
      <c r="G11" s="47" t="s">
        <v>69</v>
      </c>
      <c r="H11" s="26" t="s">
        <v>51</v>
      </c>
      <c r="I11" s="10">
        <v>2021</v>
      </c>
      <c r="J11" s="81" t="s">
        <v>91</v>
      </c>
      <c r="K11" s="11">
        <f t="shared" si="1"/>
        <v>1.8</v>
      </c>
      <c r="L11" s="12"/>
      <c r="M11" s="12"/>
      <c r="N11" s="16"/>
      <c r="O11" s="16">
        <v>1.8</v>
      </c>
      <c r="P11" s="12"/>
      <c r="Q11" s="12"/>
      <c r="R11" s="12"/>
      <c r="S11" s="12"/>
      <c r="T11" s="36" t="s">
        <v>67</v>
      </c>
    </row>
    <row r="12" spans="1:20" ht="35.1" customHeight="1" x14ac:dyDescent="0.3">
      <c r="A12" s="34" t="s">
        <v>30</v>
      </c>
      <c r="B12" s="10" t="s">
        <v>31</v>
      </c>
      <c r="C12" s="9" t="s">
        <v>32</v>
      </c>
      <c r="D12" s="9" t="s">
        <v>35</v>
      </c>
      <c r="E12" s="8" t="s">
        <v>40</v>
      </c>
      <c r="F12" s="10" t="s">
        <v>4</v>
      </c>
      <c r="G12" s="47" t="s">
        <v>74</v>
      </c>
      <c r="H12" s="27" t="s">
        <v>52</v>
      </c>
      <c r="I12" s="17">
        <v>2021</v>
      </c>
      <c r="J12" s="77" t="s">
        <v>84</v>
      </c>
      <c r="K12" s="11">
        <f t="shared" si="1"/>
        <v>45</v>
      </c>
      <c r="L12" s="12"/>
      <c r="M12" s="12"/>
      <c r="N12" s="12"/>
      <c r="O12" s="12">
        <v>45</v>
      </c>
      <c r="P12" s="12"/>
      <c r="Q12" s="12"/>
      <c r="R12" s="12"/>
      <c r="S12" s="12"/>
      <c r="T12" s="36" t="s">
        <v>67</v>
      </c>
    </row>
    <row r="13" spans="1:20" ht="35.1" customHeight="1" x14ac:dyDescent="0.3">
      <c r="A13" s="34" t="s">
        <v>28</v>
      </c>
      <c r="B13" s="10" t="s">
        <v>31</v>
      </c>
      <c r="C13" s="18" t="s">
        <v>1</v>
      </c>
      <c r="D13" s="18" t="s">
        <v>34</v>
      </c>
      <c r="E13" s="8" t="s">
        <v>40</v>
      </c>
      <c r="F13" s="10" t="s">
        <v>45</v>
      </c>
      <c r="G13" s="47" t="s">
        <v>69</v>
      </c>
      <c r="H13" s="28" t="s">
        <v>53</v>
      </c>
      <c r="I13" s="19" t="s">
        <v>62</v>
      </c>
      <c r="J13" s="78" t="s">
        <v>95</v>
      </c>
      <c r="K13" s="11">
        <f t="shared" si="1"/>
        <v>195</v>
      </c>
      <c r="L13" s="12">
        <v>59</v>
      </c>
      <c r="M13" s="12"/>
      <c r="N13" s="12">
        <v>15</v>
      </c>
      <c r="O13" s="12">
        <v>121</v>
      </c>
      <c r="P13" s="12"/>
      <c r="Q13" s="12"/>
      <c r="R13" s="12"/>
      <c r="S13" s="12"/>
      <c r="T13" s="36" t="s">
        <v>65</v>
      </c>
    </row>
    <row r="14" spans="1:20" ht="35.1" customHeight="1" x14ac:dyDescent="0.3">
      <c r="A14" s="34" t="s">
        <v>28</v>
      </c>
      <c r="B14" s="10" t="s">
        <v>31</v>
      </c>
      <c r="C14" s="9" t="s">
        <v>1</v>
      </c>
      <c r="D14" s="9" t="s">
        <v>3</v>
      </c>
      <c r="E14" s="8" t="s">
        <v>40</v>
      </c>
      <c r="F14" s="10" t="s">
        <v>44</v>
      </c>
      <c r="G14" s="48" t="s">
        <v>75</v>
      </c>
      <c r="H14" s="28" t="s">
        <v>54</v>
      </c>
      <c r="I14" s="20">
        <v>2021</v>
      </c>
      <c r="J14" s="79" t="s">
        <v>97</v>
      </c>
      <c r="K14" s="11">
        <f t="shared" si="1"/>
        <v>8</v>
      </c>
      <c r="L14" s="12"/>
      <c r="M14" s="12"/>
      <c r="N14" s="12">
        <v>2.6</v>
      </c>
      <c r="O14" s="12">
        <v>5.4</v>
      </c>
      <c r="P14" s="12"/>
      <c r="Q14" s="12"/>
      <c r="R14" s="12"/>
      <c r="S14" s="12"/>
      <c r="T14" s="36" t="s">
        <v>65</v>
      </c>
    </row>
    <row r="15" spans="1:20" ht="35.1" customHeight="1" x14ac:dyDescent="0.3">
      <c r="A15" s="34" t="s">
        <v>28</v>
      </c>
      <c r="B15" s="10" t="s">
        <v>31</v>
      </c>
      <c r="C15" s="9" t="s">
        <v>33</v>
      </c>
      <c r="D15" s="9" t="s">
        <v>36</v>
      </c>
      <c r="E15" s="10" t="s">
        <v>40</v>
      </c>
      <c r="F15" s="10" t="s">
        <v>4</v>
      </c>
      <c r="G15" s="47" t="s">
        <v>76</v>
      </c>
      <c r="H15" s="29" t="s">
        <v>55</v>
      </c>
      <c r="I15" s="21" t="s">
        <v>63</v>
      </c>
      <c r="J15" s="80" t="s">
        <v>85</v>
      </c>
      <c r="K15" s="11">
        <f t="shared" si="1"/>
        <v>190</v>
      </c>
      <c r="L15" s="12">
        <v>17</v>
      </c>
      <c r="M15" s="12"/>
      <c r="N15" s="12">
        <v>7</v>
      </c>
      <c r="O15" s="12">
        <v>109</v>
      </c>
      <c r="P15" s="12"/>
      <c r="Q15" s="12"/>
      <c r="R15" s="12"/>
      <c r="S15" s="12">
        <v>57</v>
      </c>
      <c r="T15" s="36" t="s">
        <v>65</v>
      </c>
    </row>
    <row r="16" spans="1:20" ht="35.1" customHeight="1" x14ac:dyDescent="0.3">
      <c r="A16" s="34" t="s">
        <v>28</v>
      </c>
      <c r="B16" s="10" t="s">
        <v>31</v>
      </c>
      <c r="C16" s="9" t="s">
        <v>1</v>
      </c>
      <c r="D16" s="9" t="s">
        <v>34</v>
      </c>
      <c r="E16" s="10" t="s">
        <v>41</v>
      </c>
      <c r="F16" s="10" t="s">
        <v>44</v>
      </c>
      <c r="G16" s="47" t="s">
        <v>77</v>
      </c>
      <c r="H16" s="29" t="s">
        <v>56</v>
      </c>
      <c r="I16" s="21">
        <v>2022</v>
      </c>
      <c r="J16" s="80" t="s">
        <v>86</v>
      </c>
      <c r="K16" s="11">
        <f t="shared" si="1"/>
        <v>29</v>
      </c>
      <c r="L16" s="12">
        <v>9</v>
      </c>
      <c r="M16" s="12"/>
      <c r="N16" s="12">
        <v>4</v>
      </c>
      <c r="O16" s="12">
        <v>16</v>
      </c>
      <c r="P16" s="12"/>
      <c r="Q16" s="12"/>
      <c r="R16" s="12"/>
      <c r="S16" s="12"/>
      <c r="T16" s="36" t="s">
        <v>65</v>
      </c>
    </row>
    <row r="17" spans="1:20" ht="35.1" customHeight="1" x14ac:dyDescent="0.3">
      <c r="A17" s="37" t="s">
        <v>28</v>
      </c>
      <c r="B17" s="10" t="s">
        <v>31</v>
      </c>
      <c r="C17" s="9" t="s">
        <v>1</v>
      </c>
      <c r="D17" s="9" t="s">
        <v>37</v>
      </c>
      <c r="E17" s="8" t="s">
        <v>42</v>
      </c>
      <c r="F17" s="10" t="s">
        <v>45</v>
      </c>
      <c r="G17" s="47" t="s">
        <v>78</v>
      </c>
      <c r="H17" s="50" t="s">
        <v>57</v>
      </c>
      <c r="I17" s="10" t="s">
        <v>64</v>
      </c>
      <c r="J17" s="81" t="s">
        <v>96</v>
      </c>
      <c r="K17" s="11">
        <f t="shared" si="1"/>
        <v>35</v>
      </c>
      <c r="L17" s="12">
        <v>16</v>
      </c>
      <c r="M17" s="12"/>
      <c r="N17" s="12">
        <v>4.8</v>
      </c>
      <c r="O17" s="12">
        <v>14.2</v>
      </c>
      <c r="P17" s="12"/>
      <c r="Q17" s="12"/>
      <c r="R17" s="12"/>
      <c r="S17" s="12"/>
      <c r="T17" s="36" t="s">
        <v>65</v>
      </c>
    </row>
    <row r="18" spans="1:20" ht="35.1" customHeight="1" x14ac:dyDescent="0.3">
      <c r="A18" s="37" t="s">
        <v>30</v>
      </c>
      <c r="B18" s="10" t="s">
        <v>0</v>
      </c>
      <c r="C18" s="52" t="s">
        <v>32</v>
      </c>
      <c r="D18" s="53" t="s">
        <v>35</v>
      </c>
      <c r="E18" s="8" t="s">
        <v>42</v>
      </c>
      <c r="F18" s="10" t="s">
        <v>4</v>
      </c>
      <c r="G18" s="54" t="s">
        <v>74</v>
      </c>
      <c r="H18" s="50" t="s">
        <v>58</v>
      </c>
      <c r="I18" s="10">
        <v>2022</v>
      </c>
      <c r="J18" s="76" t="s">
        <v>87</v>
      </c>
      <c r="K18" s="11">
        <f t="shared" si="1"/>
        <v>33</v>
      </c>
      <c r="L18" s="12"/>
      <c r="M18" s="12"/>
      <c r="N18" s="12"/>
      <c r="O18" s="12">
        <v>33</v>
      </c>
      <c r="P18" s="12"/>
      <c r="Q18" s="12"/>
      <c r="R18" s="12"/>
      <c r="S18" s="12"/>
      <c r="T18" s="36" t="s">
        <v>65</v>
      </c>
    </row>
    <row r="19" spans="1:20" ht="35.1" customHeight="1" x14ac:dyDescent="0.3">
      <c r="A19" s="37" t="s">
        <v>30</v>
      </c>
      <c r="B19" s="10" t="s">
        <v>2</v>
      </c>
      <c r="C19" s="52" t="s">
        <v>1</v>
      </c>
      <c r="D19" s="53" t="s">
        <v>34</v>
      </c>
      <c r="E19" s="8" t="s">
        <v>42</v>
      </c>
      <c r="F19" s="10" t="s">
        <v>4</v>
      </c>
      <c r="G19" s="54" t="s">
        <v>79</v>
      </c>
      <c r="H19" s="50" t="s">
        <v>50</v>
      </c>
      <c r="I19" s="10">
        <v>2022</v>
      </c>
      <c r="J19" s="81" t="s">
        <v>92</v>
      </c>
      <c r="K19" s="11">
        <f t="shared" si="1"/>
        <v>34</v>
      </c>
      <c r="L19" s="12">
        <v>10</v>
      </c>
      <c r="M19" s="12"/>
      <c r="N19" s="12">
        <v>5</v>
      </c>
      <c r="O19" s="12">
        <v>19</v>
      </c>
      <c r="P19" s="12"/>
      <c r="Q19" s="12"/>
      <c r="R19" s="12"/>
      <c r="S19" s="12"/>
      <c r="T19" s="36" t="s">
        <v>65</v>
      </c>
    </row>
    <row r="20" spans="1:20" ht="35.1" customHeight="1" x14ac:dyDescent="0.3">
      <c r="A20" s="37" t="s">
        <v>28</v>
      </c>
      <c r="B20" s="10" t="s">
        <v>0</v>
      </c>
      <c r="C20" s="52" t="s">
        <v>5</v>
      </c>
      <c r="D20" s="53" t="s">
        <v>38</v>
      </c>
      <c r="E20" s="8" t="s">
        <v>42</v>
      </c>
      <c r="F20" s="10" t="s">
        <v>4</v>
      </c>
      <c r="G20" s="54" t="s">
        <v>80</v>
      </c>
      <c r="H20" s="50" t="s">
        <v>59</v>
      </c>
      <c r="I20" s="10" t="s">
        <v>64</v>
      </c>
      <c r="J20" s="81" t="s">
        <v>94</v>
      </c>
      <c r="K20" s="11">
        <f t="shared" si="1"/>
        <v>120</v>
      </c>
      <c r="L20" s="12">
        <v>40</v>
      </c>
      <c r="M20" s="12"/>
      <c r="N20" s="12">
        <v>12</v>
      </c>
      <c r="O20" s="12">
        <v>28</v>
      </c>
      <c r="P20" s="12"/>
      <c r="Q20" s="12"/>
      <c r="R20" s="12"/>
      <c r="S20" s="12">
        <v>40</v>
      </c>
      <c r="T20" s="36" t="s">
        <v>65</v>
      </c>
    </row>
    <row r="21" spans="1:20" ht="35.1" customHeight="1" thickBot="1" x14ac:dyDescent="0.35">
      <c r="A21" s="38" t="s">
        <v>30</v>
      </c>
      <c r="B21" s="39" t="s">
        <v>0</v>
      </c>
      <c r="C21" s="55" t="s">
        <v>1</v>
      </c>
      <c r="D21" s="56" t="s">
        <v>3</v>
      </c>
      <c r="E21" s="57" t="s">
        <v>43</v>
      </c>
      <c r="F21" s="57" t="s">
        <v>4</v>
      </c>
      <c r="G21" s="58" t="s">
        <v>81</v>
      </c>
      <c r="H21" s="59" t="s">
        <v>60</v>
      </c>
      <c r="I21" s="39" t="s">
        <v>64</v>
      </c>
      <c r="J21" s="82" t="s">
        <v>93</v>
      </c>
      <c r="K21" s="40">
        <f t="shared" si="1"/>
        <v>20</v>
      </c>
      <c r="L21" s="41"/>
      <c r="M21" s="41"/>
      <c r="N21" s="41">
        <v>10</v>
      </c>
      <c r="O21" s="41">
        <v>10</v>
      </c>
      <c r="P21" s="41"/>
      <c r="Q21" s="41"/>
      <c r="R21" s="41"/>
      <c r="S21" s="41"/>
      <c r="T21" s="42" t="s">
        <v>65</v>
      </c>
    </row>
  </sheetData>
  <mergeCells count="16">
    <mergeCell ref="I3:I4"/>
    <mergeCell ref="K3:K4"/>
    <mergeCell ref="L3:R3"/>
    <mergeCell ref="T3:T4"/>
    <mergeCell ref="A1:T1"/>
    <mergeCell ref="A2:I2"/>
    <mergeCell ref="K2:T2"/>
    <mergeCell ref="A3:A4"/>
    <mergeCell ref="B3:B4"/>
    <mergeCell ref="C3:C4"/>
    <mergeCell ref="D3:D4"/>
    <mergeCell ref="E3:E4"/>
    <mergeCell ref="F3:F4"/>
    <mergeCell ref="G3:G4"/>
    <mergeCell ref="H3:H4"/>
    <mergeCell ref="J3:J4"/>
  </mergeCells>
  <phoneticPr fontId="3" type="noConversion"/>
  <dataValidations count="3">
    <dataValidation type="list" allowBlank="1" showInputMessage="1" showErrorMessage="1" sqref="B5:B21">
      <formula1>"신규,재심사,재상정"</formula1>
    </dataValidation>
    <dataValidation type="list" allowBlank="1" showInputMessage="1" showErrorMessage="1" sqref="C5:C21">
      <formula1>"일반공공행정,공공질서 및 안전,교육,문화 및 관광, 환경보호, 사회복지, 보건, 농림해양수산, 산업 및 중소기업, 수송 및 교통, 국토 및 지역개발,과학기술,예비비,기타"</formula1>
    </dataValidation>
    <dataValidation type="list" allowBlank="1" showInputMessage="1" showErrorMessage="1" sqref="F5:F21">
      <formula1>"일반투자사업, 문화체육시설 건립, 청사건립, 행사축제"</formula1>
    </dataValidation>
  </dataValidations>
  <pageMargins left="0.7" right="0.7" top="0.75" bottom="0.75" header="0.3" footer="0.3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'C:\Users\예산5\Desktop\예산작업장(오천룡)\지방재정투자심사\[(★)지방재정 투자심사(14-현재).xlsx]드롭다운'!#REF!</xm:f>
          </x14:formula1>
          <xm:sqref>D5:D21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예산5</dc:creator>
  <cp:lastModifiedBy>예산5</cp:lastModifiedBy>
  <cp:lastPrinted>2021-01-14T08:02:16Z</cp:lastPrinted>
  <dcterms:created xsi:type="dcterms:W3CDTF">2021-01-14T07:59:46Z</dcterms:created>
  <dcterms:modified xsi:type="dcterms:W3CDTF">2022-01-11T08:53:29Z</dcterms:modified>
</cp:coreProperties>
</file>