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★새로운파일(2018.1.1.~)\★예산3\★예산3★\★예산작업장★\2011년부터\지방재정투자심사\투자심사 결과공개(홈페이지)\"/>
    </mc:Choice>
  </mc:AlternateContent>
  <bookViews>
    <workbookView xWindow="0" yWindow="0" windowWidth="28800" windowHeight="1032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R5" i="1"/>
  <c r="Q5" i="1"/>
  <c r="P5" i="1"/>
  <c r="O5" i="1"/>
  <c r="N5" i="1"/>
  <c r="M5" i="1"/>
  <c r="L5" i="1"/>
  <c r="K5" i="1"/>
  <c r="H5" i="1"/>
  <c r="J5" i="1" l="1"/>
</calcChain>
</file>

<file path=xl/sharedStrings.xml><?xml version="1.0" encoding="utf-8"?>
<sst xmlns="http://schemas.openxmlformats.org/spreadsheetml/2006/main" count="159" uniqueCount="79">
  <si>
    <t>자체</t>
    <phoneticPr fontId="3" type="noConversion"/>
  </si>
  <si>
    <t>신규</t>
    <phoneticPr fontId="3" type="noConversion"/>
  </si>
  <si>
    <t>문화 및 관광</t>
  </si>
  <si>
    <t>체육</t>
    <phoneticPr fontId="3" type="noConversion"/>
  </si>
  <si>
    <t>1회</t>
    <phoneticPr fontId="3" type="noConversion"/>
  </si>
  <si>
    <t>일반투자사업</t>
    <phoneticPr fontId="3" type="noConversion"/>
  </si>
  <si>
    <t>공설운동장 리모델링 사업</t>
    <phoneticPr fontId="3" type="noConversion"/>
  </si>
  <si>
    <t>2020-2022</t>
  </si>
  <si>
    <t>조건부</t>
    <phoneticPr fontId="3" type="noConversion"/>
  </si>
  <si>
    <t>도</t>
    <phoneticPr fontId="3" type="noConversion"/>
  </si>
  <si>
    <t>수송 및 교통</t>
    <phoneticPr fontId="3" type="noConversion"/>
  </si>
  <si>
    <t>대중교통 물류 등 기타</t>
  </si>
  <si>
    <t>신도시 주차타워 조성</t>
    <phoneticPr fontId="3" type="noConversion"/>
  </si>
  <si>
    <t>2021-2022</t>
    <phoneticPr fontId="3" type="noConversion"/>
  </si>
  <si>
    <t>재검토</t>
    <phoneticPr fontId="3" type="noConversion"/>
  </si>
  <si>
    <t>재심사</t>
    <phoneticPr fontId="3" type="noConversion"/>
  </si>
  <si>
    <t>관광</t>
  </si>
  <si>
    <t>2회</t>
    <phoneticPr fontId="3" type="noConversion"/>
  </si>
  <si>
    <t>행사축제</t>
    <phoneticPr fontId="3" type="noConversion"/>
  </si>
  <si>
    <t>2020 삼강주막나루터축제 개최</t>
    <phoneticPr fontId="3" type="noConversion"/>
  </si>
  <si>
    <t>적정</t>
    <phoneticPr fontId="3" type="noConversion"/>
  </si>
  <si>
    <t>문화예술</t>
  </si>
  <si>
    <t>일반투자사업</t>
  </si>
  <si>
    <t>예천도서관 통합 신축 사업</t>
    <phoneticPr fontId="6" type="noConversion"/>
  </si>
  <si>
    <t>2020-2023</t>
    <phoneticPr fontId="3" type="noConversion"/>
  </si>
  <si>
    <t>삼강주막-회룡포간 관광거점조성</t>
    <phoneticPr fontId="6" type="noConversion"/>
  </si>
  <si>
    <t>2020-2021</t>
    <phoneticPr fontId="3" type="noConversion"/>
  </si>
  <si>
    <t>국토 및 지역개발</t>
    <phoneticPr fontId="3" type="noConversion"/>
  </si>
  <si>
    <t>산업단지</t>
    <phoneticPr fontId="3" type="noConversion"/>
  </si>
  <si>
    <t>3회</t>
    <phoneticPr fontId="3" type="noConversion"/>
  </si>
  <si>
    <t>예천 제3농공단지 조성</t>
    <phoneticPr fontId="6" type="noConversion"/>
  </si>
  <si>
    <t>2016-2023</t>
    <phoneticPr fontId="3" type="noConversion"/>
  </si>
  <si>
    <t>수시</t>
    <phoneticPr fontId="3" type="noConversion"/>
  </si>
  <si>
    <t>용문사 주변 관광자원화 사업</t>
    <phoneticPr fontId="3" type="noConversion"/>
  </si>
  <si>
    <t>2021-2023</t>
    <phoneticPr fontId="3" type="noConversion"/>
  </si>
  <si>
    <t>농림해양수산</t>
  </si>
  <si>
    <t>농업·농촌</t>
  </si>
  <si>
    <t>고품질쌀 유통활성화</t>
    <phoneticPr fontId="10" type="noConversion"/>
  </si>
  <si>
    <t>국토 및 지역개발</t>
  </si>
  <si>
    <t>지역 및 도시</t>
  </si>
  <si>
    <t>예천 예누리길 조성사업</t>
    <phoneticPr fontId="10" type="noConversion"/>
  </si>
  <si>
    <t>2020-2023</t>
    <phoneticPr fontId="10" type="noConversion"/>
  </si>
  <si>
    <t>곤충생태 디지털 테마파크 조성사업</t>
  </si>
  <si>
    <t>삼강문화단지 주변 관광자원화 사업</t>
    <phoneticPr fontId="6" type="noConversion"/>
  </si>
  <si>
    <t>2021-2025</t>
  </si>
  <si>
    <t>서본·노상지구 새뜰마을사업</t>
    <phoneticPr fontId="3" type="noConversion"/>
  </si>
  <si>
    <t>제49회 KBS배 전국육상경기대회 겸 코리아오픈국제육상대회 개최</t>
    <phoneticPr fontId="3" type="noConversion"/>
  </si>
  <si>
    <t>(단위:억원)</t>
    <phoneticPr fontId="6" type="noConversion"/>
  </si>
  <si>
    <t>구분</t>
    <phoneticPr fontId="6" type="noConversion"/>
  </si>
  <si>
    <t>의뢰구분</t>
    <phoneticPr fontId="3" type="noConversion"/>
  </si>
  <si>
    <t>분야</t>
    <phoneticPr fontId="3" type="noConversion"/>
  </si>
  <si>
    <t>부문</t>
    <phoneticPr fontId="3" type="noConversion"/>
  </si>
  <si>
    <t>회차</t>
    <phoneticPr fontId="3" type="noConversion"/>
  </si>
  <si>
    <t>사업구분</t>
    <phoneticPr fontId="3" type="noConversion"/>
  </si>
  <si>
    <t>담당부서</t>
    <phoneticPr fontId="6" type="noConversion"/>
  </si>
  <si>
    <t>사업명</t>
    <phoneticPr fontId="6" type="noConversion"/>
  </si>
  <si>
    <t>사업
기간</t>
    <phoneticPr fontId="6" type="noConversion"/>
  </si>
  <si>
    <t>총사업비</t>
    <phoneticPr fontId="6" type="noConversion"/>
  </si>
  <si>
    <t>재    원    별    계    획</t>
    <phoneticPr fontId="6" type="noConversion"/>
  </si>
  <si>
    <t>위원회 
심의결과</t>
    <phoneticPr fontId="6" type="noConversion"/>
  </si>
  <si>
    <t>국비</t>
    <phoneticPr fontId="6" type="noConversion"/>
  </si>
  <si>
    <t>교부세</t>
    <phoneticPr fontId="6" type="noConversion"/>
  </si>
  <si>
    <t>도비</t>
    <phoneticPr fontId="6" type="noConversion"/>
  </si>
  <si>
    <t>군비</t>
    <phoneticPr fontId="6" type="noConversion"/>
  </si>
  <si>
    <t>지방채</t>
    <phoneticPr fontId="6" type="noConversion"/>
  </si>
  <si>
    <t>기금</t>
    <phoneticPr fontId="6" type="noConversion"/>
  </si>
  <si>
    <t>민간자본</t>
    <phoneticPr fontId="6" type="noConversion"/>
  </si>
  <si>
    <t>기타</t>
    <phoneticPr fontId="3" type="noConversion"/>
  </si>
  <si>
    <t>2020년 지방재정 투자심사 결과</t>
    <phoneticPr fontId="3" type="noConversion"/>
  </si>
  <si>
    <t>체육사업소
김형조</t>
    <phoneticPr fontId="3" type="noConversion"/>
  </si>
  <si>
    <t>건설교통과
오천룡</t>
    <phoneticPr fontId="3" type="noConversion"/>
  </si>
  <si>
    <t>문화관광과
이유민</t>
    <phoneticPr fontId="3" type="noConversion"/>
  </si>
  <si>
    <t>문화관광과
민선기</t>
    <phoneticPr fontId="3" type="noConversion"/>
  </si>
  <si>
    <t>새마을경제과
김세일</t>
    <phoneticPr fontId="3" type="noConversion"/>
  </si>
  <si>
    <t>농정과
이재욱</t>
    <phoneticPr fontId="3" type="noConversion"/>
  </si>
  <si>
    <t>산림축산과
김희동</t>
    <phoneticPr fontId="3" type="noConversion"/>
  </si>
  <si>
    <t>곤충연구소
최재훈</t>
    <phoneticPr fontId="3" type="noConversion"/>
  </si>
  <si>
    <t>체육사업소
박석윤</t>
    <phoneticPr fontId="3" type="noConversion"/>
  </si>
  <si>
    <t>도시과
이종하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</si>
</sst>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#&quot;개사업&quot;"/>
    <numFmt numFmtId="177" formatCode="#,##0_ "/>
    <numFmt numFmtId="178" formatCode="_-* #,##0.0_-;\-* #,##0.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새굴림"/>
      <family val="1"/>
      <charset val="129"/>
    </font>
    <font>
      <sz val="9"/>
      <color indexed="8"/>
      <name val="새굴림"/>
      <family val="1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새굴림"/>
      <family val="1"/>
      <charset val="129"/>
    </font>
    <font>
      <sz val="9"/>
      <color rgb="FF000000"/>
      <name val="새굴림"/>
      <family val="1"/>
      <charset val="129"/>
    </font>
    <font>
      <b/>
      <sz val="22"/>
      <name val="돋움"/>
      <family val="3"/>
      <charset val="129"/>
    </font>
    <font>
      <b/>
      <sz val="11"/>
      <name val="새굴림"/>
      <family val="1"/>
      <charset val="129"/>
    </font>
    <font>
      <b/>
      <sz val="9"/>
      <color theme="1"/>
      <name val="새굴림"/>
      <family val="1"/>
      <charset val="129"/>
    </font>
    <font>
      <b/>
      <sz val="10"/>
      <name val="새굴림"/>
      <family val="1"/>
      <charset val="129"/>
    </font>
    <font>
      <sz val="26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theme="1" tint="0.34998626667073579"/>
      </right>
      <top/>
      <bottom/>
      <diagonal/>
    </border>
    <border>
      <left style="hair">
        <color theme="1" tint="0.34998626667073579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theme="1" tint="0.34998626667073579"/>
      </right>
      <top style="hair">
        <color indexed="64"/>
      </top>
      <bottom style="hair">
        <color indexed="64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indexed="64"/>
      </top>
      <bottom style="hair">
        <color indexed="64"/>
      </bottom>
      <diagonal/>
    </border>
    <border>
      <left style="hair">
        <color theme="1" tint="0.34998626667073579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</cellStyleXfs>
  <cellXfs count="75">
    <xf numFmtId="0" fontId="0" fillId="0" borderId="0" xfId="0">
      <alignment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1" fontId="2" fillId="2" borderId="2" xfId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177" fontId="4" fillId="0" borderId="3" xfId="0" applyNumberFormat="1" applyFont="1" applyBorder="1" applyAlignment="1">
      <alignment horizontal="center" vertical="center"/>
    </xf>
    <xf numFmtId="41" fontId="4" fillId="0" borderId="3" xfId="1" applyFont="1" applyFill="1" applyBorder="1" applyAlignment="1">
      <alignment horizontal="right" vertical="center"/>
    </xf>
    <xf numFmtId="41" fontId="4" fillId="0" borderId="3" xfId="1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41" fontId="4" fillId="0" borderId="4" xfId="1" applyFont="1" applyFill="1" applyBorder="1" applyAlignment="1">
      <alignment horizontal="right" vertical="center"/>
    </xf>
    <xf numFmtId="41" fontId="4" fillId="0" borderId="4" xfId="1" applyFont="1" applyBorder="1">
      <alignment vertical="center"/>
    </xf>
    <xf numFmtId="178" fontId="4" fillId="0" borderId="4" xfId="1" applyNumberFormat="1" applyFont="1" applyBorder="1">
      <alignment vertical="center"/>
    </xf>
    <xf numFmtId="41" fontId="5" fillId="0" borderId="4" xfId="2" applyFont="1" applyFill="1" applyBorder="1" applyAlignment="1">
      <alignment horizontal="right" vertical="center" wrapText="1"/>
    </xf>
    <xf numFmtId="41" fontId="8" fillId="0" borderId="4" xfId="2" applyFont="1" applyFill="1" applyBorder="1" applyAlignment="1">
      <alignment horizontal="right" vertical="center" wrapText="1"/>
    </xf>
    <xf numFmtId="0" fontId="8" fillId="0" borderId="4" xfId="0" applyFont="1" applyBorder="1" applyAlignment="1">
      <alignment vertical="center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9" fillId="0" borderId="4" xfId="2" quotePrefix="1" applyNumberFormat="1" applyFont="1" applyBorder="1" applyAlignment="1">
      <alignment horizontal="center" vertical="center" wrapText="1"/>
    </xf>
    <xf numFmtId="0" fontId="9" fillId="0" borderId="4" xfId="0" quotePrefix="1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178" fontId="2" fillId="3" borderId="6" xfId="1" applyNumberFormat="1" applyFont="1" applyFill="1" applyBorder="1" applyAlignment="1">
      <alignment horizontal="center" vertical="center" shrinkToFit="1"/>
    </xf>
    <xf numFmtId="178" fontId="2" fillId="3" borderId="7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3" fillId="0" borderId="0" xfId="0" applyFont="1" applyBorder="1" applyAlignment="1">
      <alignment horizontal="right"/>
    </xf>
    <xf numFmtId="0" fontId="14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NumberFormat="1" applyFont="1" applyFill="1" applyBorder="1" applyAlignment="1">
      <alignment vertical="center" wrapText="1" shrinkToFit="1"/>
    </xf>
    <xf numFmtId="0" fontId="4" fillId="0" borderId="4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shrinkToFit="1"/>
    </xf>
    <xf numFmtId="177" fontId="4" fillId="0" borderId="23" xfId="0" applyNumberFormat="1" applyFont="1" applyBorder="1" applyAlignment="1">
      <alignment horizontal="center" vertical="center"/>
    </xf>
    <xf numFmtId="41" fontId="4" fillId="0" borderId="22" xfId="1" applyFont="1" applyFill="1" applyBorder="1" applyAlignment="1">
      <alignment horizontal="right" vertical="center"/>
    </xf>
    <xf numFmtId="41" fontId="4" fillId="0" borderId="22" xfId="1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&#49352;&#47196;&#50868;&#54028;&#51068;(2018.1.1.~)/&#9733;&#50696;&#49328;3/&#9733;&#50696;&#49328;3&#9733;/&#9733;&#50696;&#49328;&#51089;&#50629;&#51109;&#9733;/2011&#45380;&#48512;&#53552;/&#51648;&#48169;&#51116;&#51221;&#53804;&#51088;&#49900;&#49324;/(&#9733;)&#51648;&#48169;&#51116;&#51221;%20&#53804;&#51088;&#49900;&#49324;(14-&#54788;&#5111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(2014-현재)"/>
      <sheetName val="2006-2013"/>
      <sheetName val="2014"/>
      <sheetName val="2015"/>
      <sheetName val="2016"/>
      <sheetName val="2017"/>
      <sheetName val="2018"/>
      <sheetName val="2019"/>
      <sheetName val="2020"/>
      <sheetName val="드롭다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tabSelected="1" zoomScaleNormal="100" workbookViewId="0">
      <selection activeCell="D8" sqref="D8"/>
    </sheetView>
  </sheetViews>
  <sheetFormatPr defaultRowHeight="16.5" x14ac:dyDescent="0.3"/>
  <cols>
    <col min="1" max="2" width="9" style="30"/>
    <col min="3" max="3" width="13.375" style="30" bestFit="1" customWidth="1"/>
    <col min="4" max="4" width="17.25" style="30" bestFit="1" customWidth="1"/>
    <col min="5" max="5" width="9" style="30"/>
    <col min="6" max="6" width="10.5" style="30" bestFit="1" customWidth="1"/>
    <col min="7" max="7" width="12.875" style="30" customWidth="1"/>
    <col min="8" max="8" width="29.75" customWidth="1"/>
  </cols>
  <sheetData>
    <row r="1" spans="1:19" ht="33.75" x14ac:dyDescent="0.3">
      <c r="A1" s="32" t="s">
        <v>68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17.25" thickBot="1" x14ac:dyDescent="0.2">
      <c r="A2" s="23"/>
      <c r="B2" s="23"/>
      <c r="C2" s="23"/>
      <c r="D2" s="23"/>
      <c r="E2" s="23"/>
      <c r="F2" s="23"/>
      <c r="G2" s="23"/>
      <c r="H2" s="23"/>
      <c r="I2" s="23"/>
      <c r="J2" s="31" t="s">
        <v>47</v>
      </c>
      <c r="K2" s="31"/>
      <c r="L2" s="31"/>
      <c r="M2" s="31"/>
      <c r="N2" s="31"/>
      <c r="O2" s="31"/>
      <c r="P2" s="31"/>
      <c r="Q2" s="31"/>
      <c r="R2" s="31"/>
      <c r="S2" s="31"/>
    </row>
    <row r="3" spans="1:19" ht="24.95" customHeight="1" x14ac:dyDescent="0.3">
      <c r="A3" s="38" t="s">
        <v>48</v>
      </c>
      <c r="B3" s="39" t="s">
        <v>49</v>
      </c>
      <c r="C3" s="40" t="s">
        <v>50</v>
      </c>
      <c r="D3" s="40" t="s">
        <v>51</v>
      </c>
      <c r="E3" s="39" t="s">
        <v>52</v>
      </c>
      <c r="F3" s="39" t="s">
        <v>53</v>
      </c>
      <c r="G3" s="41" t="s">
        <v>54</v>
      </c>
      <c r="H3" s="41" t="s">
        <v>55</v>
      </c>
      <c r="I3" s="41" t="s">
        <v>56</v>
      </c>
      <c r="J3" s="41" t="s">
        <v>57</v>
      </c>
      <c r="K3" s="41" t="s">
        <v>58</v>
      </c>
      <c r="L3" s="41"/>
      <c r="M3" s="41"/>
      <c r="N3" s="41"/>
      <c r="O3" s="41"/>
      <c r="P3" s="41"/>
      <c r="Q3" s="41"/>
      <c r="R3" s="42"/>
      <c r="S3" s="43" t="s">
        <v>59</v>
      </c>
    </row>
    <row r="4" spans="1:19" ht="24.95" customHeight="1" x14ac:dyDescent="0.3">
      <c r="A4" s="44"/>
      <c r="B4" s="24"/>
      <c r="C4" s="25"/>
      <c r="D4" s="25"/>
      <c r="E4" s="24"/>
      <c r="F4" s="24"/>
      <c r="G4" s="26"/>
      <c r="H4" s="26"/>
      <c r="I4" s="26"/>
      <c r="J4" s="27"/>
      <c r="K4" s="28" t="s">
        <v>60</v>
      </c>
      <c r="L4" s="28" t="s">
        <v>61</v>
      </c>
      <c r="M4" s="28" t="s">
        <v>62</v>
      </c>
      <c r="N4" s="28" t="s">
        <v>63</v>
      </c>
      <c r="O4" s="28" t="s">
        <v>64</v>
      </c>
      <c r="P4" s="28" t="s">
        <v>65</v>
      </c>
      <c r="Q4" s="28" t="s">
        <v>66</v>
      </c>
      <c r="R4" s="29" t="s">
        <v>67</v>
      </c>
      <c r="S4" s="45"/>
    </row>
    <row r="5" spans="1:19" ht="24.95" customHeight="1" x14ac:dyDescent="0.3">
      <c r="A5" s="60"/>
      <c r="B5" s="61"/>
      <c r="C5" s="62"/>
      <c r="D5" s="62"/>
      <c r="E5" s="61"/>
      <c r="F5" s="61"/>
      <c r="G5" s="61"/>
      <c r="H5" s="1" t="str">
        <f>COUNTA(H6:H19)&amp;"건"</f>
        <v>14건</v>
      </c>
      <c r="I5" s="2"/>
      <c r="J5" s="3">
        <f>SUM(J6:J19)</f>
        <v>1060</v>
      </c>
      <c r="K5" s="3">
        <f t="shared" ref="K5:R5" si="0">SUM(K6:K19)</f>
        <v>152</v>
      </c>
      <c r="L5" s="3">
        <f t="shared" si="0"/>
        <v>0</v>
      </c>
      <c r="M5" s="3">
        <f t="shared" si="0"/>
        <v>215.8</v>
      </c>
      <c r="N5" s="3">
        <f t="shared" si="0"/>
        <v>597.20000000000005</v>
      </c>
      <c r="O5" s="3">
        <f t="shared" si="0"/>
        <v>0</v>
      </c>
      <c r="P5" s="3">
        <f t="shared" si="0"/>
        <v>0</v>
      </c>
      <c r="Q5" s="3">
        <f t="shared" si="0"/>
        <v>25</v>
      </c>
      <c r="R5" s="3">
        <f t="shared" si="0"/>
        <v>70</v>
      </c>
      <c r="S5" s="46"/>
    </row>
    <row r="6" spans="1:19" ht="24.95" customHeight="1" x14ac:dyDescent="0.3">
      <c r="A6" s="47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63" t="s">
        <v>69</v>
      </c>
      <c r="H6" s="72" t="s">
        <v>6</v>
      </c>
      <c r="I6" s="6" t="s">
        <v>7</v>
      </c>
      <c r="J6" s="7">
        <f>SUM(K6:R6)</f>
        <v>40</v>
      </c>
      <c r="K6" s="8">
        <v>12</v>
      </c>
      <c r="L6" s="8"/>
      <c r="M6" s="8">
        <v>8</v>
      </c>
      <c r="N6" s="8">
        <v>20</v>
      </c>
      <c r="O6" s="8"/>
      <c r="P6" s="8"/>
      <c r="Q6" s="8"/>
      <c r="R6" s="8"/>
      <c r="S6" s="48" t="s">
        <v>8</v>
      </c>
    </row>
    <row r="7" spans="1:19" ht="24.95" customHeight="1" x14ac:dyDescent="0.3">
      <c r="A7" s="49" t="s">
        <v>9</v>
      </c>
      <c r="B7" s="9" t="s">
        <v>1</v>
      </c>
      <c r="C7" s="10" t="s">
        <v>10</v>
      </c>
      <c r="D7" s="10" t="s">
        <v>11</v>
      </c>
      <c r="E7" s="9" t="s">
        <v>4</v>
      </c>
      <c r="F7" s="9" t="s">
        <v>5</v>
      </c>
      <c r="G7" s="64" t="s">
        <v>70</v>
      </c>
      <c r="H7" s="33" t="s">
        <v>12</v>
      </c>
      <c r="I7" s="11" t="s">
        <v>13</v>
      </c>
      <c r="J7" s="12">
        <f t="shared" ref="J7:J19" si="1">SUM(K7:R7)</f>
        <v>120</v>
      </c>
      <c r="K7" s="13">
        <v>50</v>
      </c>
      <c r="L7" s="13"/>
      <c r="M7" s="13"/>
      <c r="N7" s="13">
        <v>70</v>
      </c>
      <c r="O7" s="13"/>
      <c r="P7" s="13"/>
      <c r="Q7" s="13"/>
      <c r="R7" s="13"/>
      <c r="S7" s="50" t="s">
        <v>14</v>
      </c>
    </row>
    <row r="8" spans="1:19" ht="24.95" customHeight="1" x14ac:dyDescent="0.3">
      <c r="A8" s="49" t="s">
        <v>0</v>
      </c>
      <c r="B8" s="9" t="s">
        <v>15</v>
      </c>
      <c r="C8" s="10" t="s">
        <v>2</v>
      </c>
      <c r="D8" s="10" t="s">
        <v>16</v>
      </c>
      <c r="E8" s="9" t="s">
        <v>17</v>
      </c>
      <c r="F8" s="9" t="s">
        <v>18</v>
      </c>
      <c r="G8" s="64" t="s">
        <v>71</v>
      </c>
      <c r="H8" s="33" t="s">
        <v>19</v>
      </c>
      <c r="I8" s="11">
        <v>2020</v>
      </c>
      <c r="J8" s="12">
        <f t="shared" si="1"/>
        <v>1.8</v>
      </c>
      <c r="K8" s="14"/>
      <c r="L8" s="14"/>
      <c r="M8" s="14">
        <v>0.3</v>
      </c>
      <c r="N8" s="14">
        <v>1.5</v>
      </c>
      <c r="O8" s="13"/>
      <c r="P8" s="13"/>
      <c r="Q8" s="13"/>
      <c r="R8" s="13"/>
      <c r="S8" s="50" t="s">
        <v>20</v>
      </c>
    </row>
    <row r="9" spans="1:19" ht="24.95" customHeight="1" x14ac:dyDescent="0.3">
      <c r="A9" s="49" t="s">
        <v>9</v>
      </c>
      <c r="B9" s="9" t="s">
        <v>1</v>
      </c>
      <c r="C9" s="10" t="s">
        <v>2</v>
      </c>
      <c r="D9" s="10" t="s">
        <v>21</v>
      </c>
      <c r="E9" s="9" t="s">
        <v>17</v>
      </c>
      <c r="F9" s="11" t="s">
        <v>22</v>
      </c>
      <c r="G9" s="64" t="s">
        <v>71</v>
      </c>
      <c r="H9" s="36" t="s">
        <v>23</v>
      </c>
      <c r="I9" s="11" t="s">
        <v>24</v>
      </c>
      <c r="J9" s="12">
        <f t="shared" si="1"/>
        <v>120</v>
      </c>
      <c r="K9" s="15">
        <v>40</v>
      </c>
      <c r="L9" s="13"/>
      <c r="M9" s="15">
        <v>8</v>
      </c>
      <c r="N9" s="15">
        <v>52</v>
      </c>
      <c r="O9" s="13"/>
      <c r="P9" s="13"/>
      <c r="Q9" s="13"/>
      <c r="R9" s="16">
        <v>20</v>
      </c>
      <c r="S9" s="51" t="s">
        <v>8</v>
      </c>
    </row>
    <row r="10" spans="1:19" ht="24.95" customHeight="1" x14ac:dyDescent="0.3">
      <c r="A10" s="49" t="s">
        <v>9</v>
      </c>
      <c r="B10" s="9" t="s">
        <v>1</v>
      </c>
      <c r="C10" s="10" t="s">
        <v>2</v>
      </c>
      <c r="D10" s="10" t="s">
        <v>16</v>
      </c>
      <c r="E10" s="9" t="s">
        <v>17</v>
      </c>
      <c r="F10" s="11" t="s">
        <v>22</v>
      </c>
      <c r="G10" s="64" t="s">
        <v>72</v>
      </c>
      <c r="H10" s="34" t="s">
        <v>25</v>
      </c>
      <c r="I10" s="11" t="s">
        <v>26</v>
      </c>
      <c r="J10" s="12">
        <f t="shared" si="1"/>
        <v>110</v>
      </c>
      <c r="K10" s="13"/>
      <c r="L10" s="13"/>
      <c r="M10" s="17">
        <v>33</v>
      </c>
      <c r="N10" s="17">
        <v>77</v>
      </c>
      <c r="O10" s="13"/>
      <c r="P10" s="13"/>
      <c r="Q10" s="13"/>
      <c r="R10" s="13"/>
      <c r="S10" s="51" t="s">
        <v>8</v>
      </c>
    </row>
    <row r="11" spans="1:19" ht="24.95" customHeight="1" x14ac:dyDescent="0.3">
      <c r="A11" s="49" t="s">
        <v>0</v>
      </c>
      <c r="B11" s="9" t="s">
        <v>15</v>
      </c>
      <c r="C11" s="10" t="s">
        <v>27</v>
      </c>
      <c r="D11" s="10" t="s">
        <v>28</v>
      </c>
      <c r="E11" s="11" t="s">
        <v>29</v>
      </c>
      <c r="F11" s="11" t="s">
        <v>5</v>
      </c>
      <c r="G11" s="64" t="s">
        <v>73</v>
      </c>
      <c r="H11" s="34" t="s">
        <v>30</v>
      </c>
      <c r="I11" s="11" t="s">
        <v>31</v>
      </c>
      <c r="J11" s="12">
        <f t="shared" si="1"/>
        <v>187</v>
      </c>
      <c r="K11" s="13"/>
      <c r="L11" s="13"/>
      <c r="M11" s="17"/>
      <c r="N11" s="17">
        <v>187</v>
      </c>
      <c r="O11" s="13"/>
      <c r="P11" s="13"/>
      <c r="Q11" s="13"/>
      <c r="R11" s="13"/>
      <c r="S11" s="51" t="s">
        <v>20</v>
      </c>
    </row>
    <row r="12" spans="1:19" ht="24.95" customHeight="1" x14ac:dyDescent="0.3">
      <c r="A12" s="49" t="s">
        <v>0</v>
      </c>
      <c r="B12" s="9" t="s">
        <v>1</v>
      </c>
      <c r="C12" s="10" t="s">
        <v>2</v>
      </c>
      <c r="D12" s="10" t="s">
        <v>16</v>
      </c>
      <c r="E12" s="9" t="s">
        <v>32</v>
      </c>
      <c r="F12" s="11" t="s">
        <v>5</v>
      </c>
      <c r="G12" s="64" t="s">
        <v>72</v>
      </c>
      <c r="H12" s="35" t="s">
        <v>33</v>
      </c>
      <c r="I12" s="18" t="s">
        <v>34</v>
      </c>
      <c r="J12" s="12">
        <f t="shared" si="1"/>
        <v>35</v>
      </c>
      <c r="K12" s="13"/>
      <c r="L12" s="13"/>
      <c r="M12" s="13">
        <v>20</v>
      </c>
      <c r="N12" s="13">
        <v>15</v>
      </c>
      <c r="O12" s="13"/>
      <c r="P12" s="13"/>
      <c r="Q12" s="13"/>
      <c r="R12" s="13"/>
      <c r="S12" s="51" t="s">
        <v>8</v>
      </c>
    </row>
    <row r="13" spans="1:19" ht="24.95" customHeight="1" x14ac:dyDescent="0.3">
      <c r="A13" s="49" t="s">
        <v>0</v>
      </c>
      <c r="B13" s="9" t="s">
        <v>1</v>
      </c>
      <c r="C13" s="19" t="s">
        <v>35</v>
      </c>
      <c r="D13" s="19" t="s">
        <v>36</v>
      </c>
      <c r="E13" s="9" t="s">
        <v>32</v>
      </c>
      <c r="F13" s="11" t="s">
        <v>5</v>
      </c>
      <c r="G13" s="64" t="s">
        <v>74</v>
      </c>
      <c r="H13" s="36" t="s">
        <v>37</v>
      </c>
      <c r="I13" s="20">
        <v>2021</v>
      </c>
      <c r="J13" s="12">
        <f t="shared" si="1"/>
        <v>34</v>
      </c>
      <c r="K13" s="13">
        <v>14</v>
      </c>
      <c r="L13" s="13"/>
      <c r="M13" s="13">
        <v>2</v>
      </c>
      <c r="N13" s="13">
        <v>5</v>
      </c>
      <c r="O13" s="13"/>
      <c r="P13" s="13"/>
      <c r="Q13" s="13">
        <v>13</v>
      </c>
      <c r="R13" s="13"/>
      <c r="S13" s="51" t="s">
        <v>8</v>
      </c>
    </row>
    <row r="14" spans="1:19" ht="24.95" customHeight="1" x14ac:dyDescent="0.3">
      <c r="A14" s="49" t="s">
        <v>0</v>
      </c>
      <c r="B14" s="9" t="s">
        <v>1</v>
      </c>
      <c r="C14" s="10" t="s">
        <v>38</v>
      </c>
      <c r="D14" s="10" t="s">
        <v>39</v>
      </c>
      <c r="E14" s="9" t="s">
        <v>32</v>
      </c>
      <c r="F14" s="11" t="s">
        <v>5</v>
      </c>
      <c r="G14" s="65" t="s">
        <v>75</v>
      </c>
      <c r="H14" s="36" t="s">
        <v>40</v>
      </c>
      <c r="I14" s="21" t="s">
        <v>41</v>
      </c>
      <c r="J14" s="12">
        <f t="shared" si="1"/>
        <v>30</v>
      </c>
      <c r="K14" s="13"/>
      <c r="L14" s="13"/>
      <c r="M14" s="13">
        <v>15</v>
      </c>
      <c r="N14" s="13">
        <v>15</v>
      </c>
      <c r="O14" s="13"/>
      <c r="P14" s="13"/>
      <c r="Q14" s="13"/>
      <c r="R14" s="13"/>
      <c r="S14" s="51" t="s">
        <v>20</v>
      </c>
    </row>
    <row r="15" spans="1:19" ht="24.95" customHeight="1" x14ac:dyDescent="0.3">
      <c r="A15" s="49" t="s">
        <v>9</v>
      </c>
      <c r="B15" s="9" t="s">
        <v>1</v>
      </c>
      <c r="C15" s="10" t="s">
        <v>2</v>
      </c>
      <c r="D15" s="10" t="s">
        <v>16</v>
      </c>
      <c r="E15" s="11" t="s">
        <v>29</v>
      </c>
      <c r="F15" s="11" t="s">
        <v>5</v>
      </c>
      <c r="G15" s="64" t="s">
        <v>76</v>
      </c>
      <c r="H15" s="37" t="s">
        <v>42</v>
      </c>
      <c r="I15" s="22" t="s">
        <v>7</v>
      </c>
      <c r="J15" s="12">
        <f t="shared" si="1"/>
        <v>97</v>
      </c>
      <c r="K15" s="13"/>
      <c r="L15" s="13"/>
      <c r="M15" s="13">
        <v>17.5</v>
      </c>
      <c r="N15" s="13">
        <v>17.5</v>
      </c>
      <c r="O15" s="13"/>
      <c r="P15" s="13"/>
      <c r="Q15" s="13">
        <v>12</v>
      </c>
      <c r="R15" s="13">
        <v>50</v>
      </c>
      <c r="S15" s="51" t="s">
        <v>8</v>
      </c>
    </row>
    <row r="16" spans="1:19" ht="24.95" customHeight="1" x14ac:dyDescent="0.3">
      <c r="A16" s="49" t="s">
        <v>9</v>
      </c>
      <c r="B16" s="9" t="s">
        <v>1</v>
      </c>
      <c r="C16" s="10" t="s">
        <v>2</v>
      </c>
      <c r="D16" s="10" t="s">
        <v>16</v>
      </c>
      <c r="E16" s="11" t="s">
        <v>29</v>
      </c>
      <c r="F16" s="11" t="s">
        <v>5</v>
      </c>
      <c r="G16" s="64" t="s">
        <v>72</v>
      </c>
      <c r="H16" s="37" t="s">
        <v>43</v>
      </c>
      <c r="I16" s="22" t="s">
        <v>44</v>
      </c>
      <c r="J16" s="12">
        <f t="shared" si="1"/>
        <v>196</v>
      </c>
      <c r="K16" s="13"/>
      <c r="L16" s="13"/>
      <c r="M16" s="13">
        <v>104</v>
      </c>
      <c r="N16" s="13">
        <v>92</v>
      </c>
      <c r="O16" s="13"/>
      <c r="P16" s="13"/>
      <c r="Q16" s="13"/>
      <c r="R16" s="13"/>
      <c r="S16" s="51" t="s">
        <v>8</v>
      </c>
    </row>
    <row r="17" spans="1:19" ht="24.95" customHeight="1" x14ac:dyDescent="0.3">
      <c r="A17" s="52" t="s">
        <v>0</v>
      </c>
      <c r="B17" s="11" t="s">
        <v>1</v>
      </c>
      <c r="C17" s="10" t="s">
        <v>38</v>
      </c>
      <c r="D17" s="10" t="s">
        <v>39</v>
      </c>
      <c r="E17" s="9" t="s">
        <v>32</v>
      </c>
      <c r="F17" s="11" t="s">
        <v>5</v>
      </c>
      <c r="G17" s="64" t="s">
        <v>78</v>
      </c>
      <c r="H17" s="73" t="s">
        <v>45</v>
      </c>
      <c r="I17" s="11" t="s">
        <v>24</v>
      </c>
      <c r="J17" s="12">
        <f t="shared" si="1"/>
        <v>34</v>
      </c>
      <c r="K17" s="13">
        <v>24</v>
      </c>
      <c r="L17" s="13"/>
      <c r="M17" s="13">
        <v>3</v>
      </c>
      <c r="N17" s="13">
        <v>7</v>
      </c>
      <c r="O17" s="13"/>
      <c r="P17" s="13"/>
      <c r="Q17" s="13"/>
      <c r="R17" s="13"/>
      <c r="S17" s="51" t="s">
        <v>20</v>
      </c>
    </row>
    <row r="18" spans="1:19" ht="24.95" customHeight="1" x14ac:dyDescent="0.3">
      <c r="A18" s="52" t="s">
        <v>0</v>
      </c>
      <c r="B18" s="11" t="s">
        <v>1</v>
      </c>
      <c r="C18" s="69" t="s">
        <v>2</v>
      </c>
      <c r="D18" s="70" t="s">
        <v>3</v>
      </c>
      <c r="E18" s="9" t="s">
        <v>32</v>
      </c>
      <c r="F18" s="9" t="s">
        <v>18</v>
      </c>
      <c r="G18" s="71" t="s">
        <v>77</v>
      </c>
      <c r="H18" s="73" t="s">
        <v>46</v>
      </c>
      <c r="I18" s="11">
        <v>2021</v>
      </c>
      <c r="J18" s="12">
        <f t="shared" si="1"/>
        <v>2.2000000000000002</v>
      </c>
      <c r="K18" s="13"/>
      <c r="L18" s="13"/>
      <c r="M18" s="13"/>
      <c r="N18" s="13">
        <v>2.2000000000000002</v>
      </c>
      <c r="O18" s="13"/>
      <c r="P18" s="13"/>
      <c r="Q18" s="13"/>
      <c r="R18" s="13"/>
      <c r="S18" s="51" t="s">
        <v>20</v>
      </c>
    </row>
    <row r="19" spans="1:19" ht="24.95" customHeight="1" thickBot="1" x14ac:dyDescent="0.35">
      <c r="A19" s="53" t="s">
        <v>0</v>
      </c>
      <c r="B19" s="54" t="s">
        <v>15</v>
      </c>
      <c r="C19" s="55" t="s">
        <v>2</v>
      </c>
      <c r="D19" s="55" t="s">
        <v>3</v>
      </c>
      <c r="E19" s="67" t="s">
        <v>32</v>
      </c>
      <c r="F19" s="68" t="s">
        <v>5</v>
      </c>
      <c r="G19" s="66" t="s">
        <v>77</v>
      </c>
      <c r="H19" s="74" t="s">
        <v>6</v>
      </c>
      <c r="I19" s="56" t="s">
        <v>7</v>
      </c>
      <c r="J19" s="57">
        <f t="shared" si="1"/>
        <v>53</v>
      </c>
      <c r="K19" s="58">
        <v>12</v>
      </c>
      <c r="L19" s="58"/>
      <c r="M19" s="58">
        <v>5</v>
      </c>
      <c r="N19" s="58">
        <v>36</v>
      </c>
      <c r="O19" s="58"/>
      <c r="P19" s="58"/>
      <c r="Q19" s="58"/>
      <c r="R19" s="58"/>
      <c r="S19" s="59" t="s">
        <v>20</v>
      </c>
    </row>
  </sheetData>
  <mergeCells count="15">
    <mergeCell ref="I3:I4"/>
    <mergeCell ref="J3:J4"/>
    <mergeCell ref="K3:Q3"/>
    <mergeCell ref="S3:S4"/>
    <mergeCell ref="A1:S1"/>
    <mergeCell ref="A2:I2"/>
    <mergeCell ref="J2:S2"/>
    <mergeCell ref="A3:A4"/>
    <mergeCell ref="B3:B4"/>
    <mergeCell ref="C3:C4"/>
    <mergeCell ref="D3:D4"/>
    <mergeCell ref="E3:E4"/>
    <mergeCell ref="F3:F4"/>
    <mergeCell ref="G3:G4"/>
    <mergeCell ref="H3:H4"/>
  </mergeCells>
  <phoneticPr fontId="3" type="noConversion"/>
  <dataValidations count="3">
    <dataValidation type="list" allowBlank="1" showInputMessage="1" showErrorMessage="1" sqref="B5:B19">
      <formula1>"신규,재심사,재상정"</formula1>
    </dataValidation>
    <dataValidation type="list" allowBlank="1" showInputMessage="1" showErrorMessage="1" sqref="C5:C19">
      <formula1>"일반공공행정,공공질서 및 안전,교육,문화 및 관광, 환경보호, 사회복지, 보건, 농림해양수산, 산업 및 중소기업, 수송 및 교통, 국토 및 지역개발,과학기술,예비비,기타"</formula1>
    </dataValidation>
    <dataValidation type="list" allowBlank="1" showInputMessage="1" showErrorMessage="1" sqref="F5:F19">
      <formula1>"일반투자사업, 문화체육시설 건립, 청사건립, 행사축제"</formula1>
    </dataValidation>
  </dataValidations>
  <pageMargins left="0.7" right="0.7" top="0.75" bottom="0.75" header="0.3" footer="0.3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'[(★)지방재정 투자심사(14-현재).xlsx]드롭다운'!#REF!</xm:f>
          </x14:formula1>
          <xm:sqref>D5:D19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예산5</dc:creator>
  <cp:lastModifiedBy>예산5</cp:lastModifiedBy>
  <cp:lastPrinted>2021-01-14T08:02:16Z</cp:lastPrinted>
  <dcterms:created xsi:type="dcterms:W3CDTF">2021-01-14T07:59:46Z</dcterms:created>
  <dcterms:modified xsi:type="dcterms:W3CDTF">2021-01-14T08:07:46Z</dcterms:modified>
</cp:coreProperties>
</file>