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예산5\Desktop\"/>
    </mc:Choice>
  </mc:AlternateContent>
  <bookViews>
    <workbookView xWindow="0" yWindow="0" windowWidth="16200" windowHeight="23865"/>
  </bookViews>
  <sheets>
    <sheet name="Sheet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1" i="1"/>
  <c r="K9" i="1"/>
  <c r="K5" i="1" s="1"/>
  <c r="K8" i="1"/>
  <c r="K7" i="1"/>
  <c r="K6" i="1"/>
  <c r="L5" i="1"/>
  <c r="M5" i="1"/>
  <c r="N5" i="1"/>
  <c r="O5" i="1"/>
  <c r="P5" i="1"/>
  <c r="Q5" i="1"/>
  <c r="R5" i="1"/>
  <c r="S5" i="1"/>
  <c r="H5" i="1"/>
</calcChain>
</file>

<file path=xl/sharedStrings.xml><?xml version="1.0" encoding="utf-8"?>
<sst xmlns="http://schemas.openxmlformats.org/spreadsheetml/2006/main" count="341" uniqueCount="143">
  <si>
    <t>(단위:억원)</t>
    <phoneticPr fontId="6" type="noConversion"/>
  </si>
  <si>
    <t>구분</t>
    <phoneticPr fontId="6" type="noConversion"/>
  </si>
  <si>
    <t>의뢰구분</t>
    <phoneticPr fontId="3" type="noConversion"/>
  </si>
  <si>
    <t>분야</t>
    <phoneticPr fontId="3" type="noConversion"/>
  </si>
  <si>
    <t>부문</t>
    <phoneticPr fontId="3" type="noConversion"/>
  </si>
  <si>
    <t>회차</t>
    <phoneticPr fontId="3" type="noConversion"/>
  </si>
  <si>
    <t>사업구분</t>
    <phoneticPr fontId="3" type="noConversion"/>
  </si>
  <si>
    <t>사업명</t>
    <phoneticPr fontId="6" type="noConversion"/>
  </si>
  <si>
    <t>사업
기간</t>
    <phoneticPr fontId="6" type="noConversion"/>
  </si>
  <si>
    <t>총사업비</t>
    <phoneticPr fontId="6" type="noConversion"/>
  </si>
  <si>
    <t>재    원    별    계    획</t>
    <phoneticPr fontId="6" type="noConversion"/>
  </si>
  <si>
    <t>위원회 
심의결과</t>
    <phoneticPr fontId="6" type="noConversion"/>
  </si>
  <si>
    <t>국비</t>
    <phoneticPr fontId="6" type="noConversion"/>
  </si>
  <si>
    <t>교부세</t>
    <phoneticPr fontId="6" type="noConversion"/>
  </si>
  <si>
    <t>도비</t>
    <phoneticPr fontId="6" type="noConversion"/>
  </si>
  <si>
    <t>군비</t>
    <phoneticPr fontId="6" type="noConversion"/>
  </si>
  <si>
    <t>지방채</t>
    <phoneticPr fontId="6" type="noConversion"/>
  </si>
  <si>
    <t>기금</t>
    <phoneticPr fontId="6" type="noConversion"/>
  </si>
  <si>
    <t>민간자본</t>
    <phoneticPr fontId="6" type="noConversion"/>
  </si>
  <si>
    <t>기타</t>
    <phoneticPr fontId="3" type="noConversion"/>
  </si>
  <si>
    <t>사업개요</t>
    <phoneticPr fontId="3" type="noConversion"/>
  </si>
  <si>
    <t>도</t>
    <phoneticPr fontId="3" type="noConversion"/>
  </si>
  <si>
    <t>신규</t>
    <phoneticPr fontId="3" type="noConversion"/>
  </si>
  <si>
    <t>1차</t>
    <phoneticPr fontId="3" type="noConversion"/>
  </si>
  <si>
    <t>일반투자사업</t>
    <phoneticPr fontId="3" type="noConversion"/>
  </si>
  <si>
    <t>2023-2024</t>
    <phoneticPr fontId="3" type="noConversion"/>
  </si>
  <si>
    <t>조건부</t>
    <phoneticPr fontId="3" type="noConversion"/>
  </si>
  <si>
    <t>재심사</t>
    <phoneticPr fontId="3" type="noConversion"/>
  </si>
  <si>
    <t>행사축제</t>
    <phoneticPr fontId="3" type="noConversion"/>
  </si>
  <si>
    <t>자체</t>
    <phoneticPr fontId="3" type="noConversion"/>
  </si>
  <si>
    <t>관광</t>
    <phoneticPr fontId="3" type="noConversion"/>
  </si>
  <si>
    <t>3차</t>
    <phoneticPr fontId="3" type="noConversion"/>
  </si>
  <si>
    <t>적정</t>
    <phoneticPr fontId="3" type="noConversion"/>
  </si>
  <si>
    <t>국토 및 지역개발</t>
    <phoneticPr fontId="3" type="noConversion"/>
  </si>
  <si>
    <t>지역 및 도시</t>
    <phoneticPr fontId="3" type="noConversion"/>
  </si>
  <si>
    <t>재상정</t>
    <phoneticPr fontId="3" type="noConversion"/>
  </si>
  <si>
    <t>문화 및 관광</t>
    <phoneticPr fontId="3" type="noConversion"/>
  </si>
  <si>
    <t>체육</t>
    <phoneticPr fontId="3" type="noConversion"/>
  </si>
  <si>
    <t>일반공공행정</t>
    <phoneticPr fontId="3" type="noConversion"/>
  </si>
  <si>
    <t>일반행정</t>
    <phoneticPr fontId="3" type="noConversion"/>
  </si>
  <si>
    <t>2022-2025</t>
    <phoneticPr fontId="3" type="noConversion"/>
  </si>
  <si>
    <t>농림해양수산</t>
    <phoneticPr fontId="3" type="noConversion"/>
  </si>
  <si>
    <t>농업·농촌</t>
    <phoneticPr fontId="3" type="noConversion"/>
  </si>
  <si>
    <t>2024-2025</t>
    <phoneticPr fontId="3" type="noConversion"/>
  </si>
  <si>
    <t>도로</t>
    <phoneticPr fontId="3" type="noConversion"/>
  </si>
  <si>
    <t>문화예술</t>
    <phoneticPr fontId="3" type="noConversion"/>
  </si>
  <si>
    <t>문화체육시설 건립</t>
    <phoneticPr fontId="3" type="noConversion"/>
  </si>
  <si>
    <t>2024년 지방재정 투자심사 결과</t>
    <phoneticPr fontId="3" type="noConversion"/>
  </si>
  <si>
    <t>문화관광과</t>
    <phoneticPr fontId="3" type="noConversion"/>
  </si>
  <si>
    <t>예천박물관 수장시설 증축사업</t>
    <phoneticPr fontId="3" type="noConversion"/>
  </si>
  <si>
    <t>문화 및 관광일반</t>
    <phoneticPr fontId="3" type="noConversion"/>
  </si>
  <si>
    <t>2024 예천활축제</t>
    <phoneticPr fontId="3" type="noConversion"/>
  </si>
  <si>
    <t>2024 곤충&amp;서머 쿨 페스티벌</t>
    <phoneticPr fontId="3" type="noConversion"/>
  </si>
  <si>
    <t>수자원</t>
    <phoneticPr fontId="3" type="noConversion"/>
  </si>
  <si>
    <t>2차</t>
    <phoneticPr fontId="3" type="noConversion"/>
  </si>
  <si>
    <t>맑은물사업소</t>
    <phoneticPr fontId="3" type="noConversion"/>
  </si>
  <si>
    <t>예천정수장 취수보 개체공사</t>
    <phoneticPr fontId="3" type="noConversion"/>
  </si>
  <si>
    <t>체육사업소</t>
    <phoneticPr fontId="3" type="noConversion"/>
  </si>
  <si>
    <t>호명 근린생활형 소규모 다목적체육관 건립</t>
    <phoneticPr fontId="3" type="noConversion"/>
  </si>
  <si>
    <t>예천 한천파크골프장(3차) 조성사업</t>
    <phoneticPr fontId="3" type="noConversion"/>
  </si>
  <si>
    <t>중앙</t>
    <phoneticPr fontId="3" type="noConversion"/>
  </si>
  <si>
    <t>농정과</t>
    <phoneticPr fontId="3" type="noConversion"/>
  </si>
  <si>
    <t>지역특화 임대형 스마트팜 조성사업</t>
    <phoneticPr fontId="3" type="noConversion"/>
  </si>
  <si>
    <t>산림녹지과</t>
    <phoneticPr fontId="3" type="noConversion"/>
  </si>
  <si>
    <t>예천 남산공원 정원 조성사업</t>
    <phoneticPr fontId="3" type="noConversion"/>
  </si>
  <si>
    <t>보건</t>
    <phoneticPr fontId="3" type="noConversion"/>
  </si>
  <si>
    <t>보건의료</t>
    <phoneticPr fontId="3" type="noConversion"/>
  </si>
  <si>
    <t>보건소</t>
    <phoneticPr fontId="3" type="noConversion"/>
  </si>
  <si>
    <t>예천군 공공산후조리원 건립사업</t>
    <phoneticPr fontId="3" type="noConversion"/>
  </si>
  <si>
    <t>2024 예천농산물축제</t>
    <phoneticPr fontId="3" type="noConversion"/>
  </si>
  <si>
    <t>7차</t>
    <phoneticPr fontId="3" type="noConversion"/>
  </si>
  <si>
    <t>예천 남산공원 야간미디어아트 설치사업</t>
    <phoneticPr fontId="3" type="noConversion"/>
  </si>
  <si>
    <t>축산과</t>
    <phoneticPr fontId="3" type="noConversion"/>
  </si>
  <si>
    <t>2024년 축산물 소비촉진행사 개최</t>
    <phoneticPr fontId="3" type="noConversion"/>
  </si>
  <si>
    <t>수송 및 교통</t>
    <phoneticPr fontId="3" type="noConversion"/>
  </si>
  <si>
    <t>8차</t>
    <phoneticPr fontId="3" type="noConversion"/>
  </si>
  <si>
    <t>도시과</t>
    <phoneticPr fontId="3" type="noConversion"/>
  </si>
  <si>
    <t>남산공원 앞 도시계획도로(중로3-14호) 개설</t>
    <phoneticPr fontId="3" type="noConversion"/>
  </si>
  <si>
    <t>9차</t>
    <phoneticPr fontId="3" type="noConversion"/>
  </si>
  <si>
    <t>예천 서본리 도시숲 조성사업</t>
    <phoneticPr fontId="3" type="noConversion"/>
  </si>
  <si>
    <t>남산공원 야외 주차장 조성</t>
    <phoneticPr fontId="3" type="noConversion"/>
  </si>
  <si>
    <t>농업에너지이용효율화사업(신재생에너지시설)</t>
    <phoneticPr fontId="3" type="noConversion"/>
  </si>
  <si>
    <t>곤충연구소</t>
    <phoneticPr fontId="3" type="noConversion"/>
  </si>
  <si>
    <t>곤충생태원 편의기능 강화사업</t>
    <phoneticPr fontId="3" type="noConversion"/>
  </si>
  <si>
    <t>재무과</t>
    <phoneticPr fontId="3" type="noConversion"/>
  </si>
  <si>
    <t>신도시 2단계 공공시설용지 확보</t>
    <phoneticPr fontId="3" type="noConversion"/>
  </si>
  <si>
    <t>교육</t>
    <phoneticPr fontId="3" type="noConversion"/>
  </si>
  <si>
    <t>유아 및 초중등교육</t>
    <phoneticPr fontId="3" type="noConversion"/>
  </si>
  <si>
    <t>총무과</t>
    <phoneticPr fontId="3" type="noConversion"/>
  </si>
  <si>
    <t>청소년 국제교류사업(교육발전특구)</t>
    <phoneticPr fontId="3" type="noConversion"/>
  </si>
  <si>
    <r>
      <t>청소년 진로</t>
    </r>
    <r>
      <rPr>
        <sz val="9"/>
        <color theme="1"/>
        <rFont val="맑은 고딕"/>
        <family val="3"/>
        <charset val="129"/>
      </rPr>
      <t>·</t>
    </r>
    <r>
      <rPr>
        <sz val="9"/>
        <color theme="1"/>
        <rFont val="새굴림"/>
        <family val="1"/>
        <charset val="129"/>
      </rPr>
      <t>진학 프로그램 운영(교육발전특구)</t>
    </r>
    <phoneticPr fontId="3" type="noConversion"/>
  </si>
  <si>
    <t>2025 경북도청신도시 버블런</t>
    <phoneticPr fontId="3" type="noConversion"/>
  </si>
  <si>
    <t>2025 예천국제스마트폰영화제</t>
    <phoneticPr fontId="3" type="noConversion"/>
  </si>
  <si>
    <t>2025년 전승공동체 활성화 지원사업</t>
    <phoneticPr fontId="3" type="noConversion"/>
  </si>
  <si>
    <t>제22회 경상북도지사기 전국 남·여 초·중학교 양궁대회 개최</t>
    <phoneticPr fontId="3" type="noConversion"/>
  </si>
  <si>
    <t>2025 전국 실업/대학육상경기대회 개최</t>
    <phoneticPr fontId="3" type="noConversion"/>
  </si>
  <si>
    <t>제53회 KBS배 전국육상경기대회 겸 코리아오픈국제육상대회 및 전국생활체육 육상경기대회 개최</t>
    <phoneticPr fontId="3" type="noConversion"/>
  </si>
  <si>
    <t>제54회 춘계중고육상대회</t>
    <phoneticPr fontId="3" type="noConversion"/>
  </si>
  <si>
    <t>사회복지</t>
    <phoneticPr fontId="3" type="noConversion"/>
  </si>
  <si>
    <t>보훈</t>
    <phoneticPr fontId="3" type="noConversion"/>
  </si>
  <si>
    <t>사회복지과</t>
    <phoneticPr fontId="3" type="noConversion"/>
  </si>
  <si>
    <t>예천군 충혼탑 건립</t>
    <phoneticPr fontId="3" type="noConversion"/>
  </si>
  <si>
    <t>공유재산 집단화를 위한 교환부지 매입</t>
    <phoneticPr fontId="3" type="noConversion"/>
  </si>
  <si>
    <t>해양수산 어촌</t>
  </si>
  <si>
    <t>10차</t>
    <phoneticPr fontId="3" type="noConversion"/>
  </si>
  <si>
    <t>순환여과식 육상양식시설 신축 지원</t>
    <phoneticPr fontId="3" type="noConversion"/>
  </si>
  <si>
    <t>2025-2027</t>
    <phoneticPr fontId="3" type="noConversion"/>
  </si>
  <si>
    <t>2023-2025</t>
    <phoneticPr fontId="3" type="noConversion"/>
  </si>
  <si>
    <t>2024-2027</t>
    <phoneticPr fontId="3" type="noConversion"/>
  </si>
  <si>
    <t>2024-2026</t>
    <phoneticPr fontId="3" type="noConversion"/>
  </si>
  <si>
    <t>2022-2026</t>
    <phoneticPr fontId="3" type="noConversion"/>
  </si>
  <si>
    <t>2021-2026</t>
    <phoneticPr fontId="3" type="noConversion"/>
  </si>
  <si>
    <t>담당부서</t>
    <phoneticPr fontId="6" type="noConversion"/>
  </si>
  <si>
    <t>ㆍ위치 : 예천군 지보면 매창리 182번지 외 45필지
ㆍ기간 : 2025.1. ~ 12.
ㆍ사업량 : 부하용량 3,864kW
  - 딸기 : 381kW*2
  - 토마토 : 517kW*6
ㆍ사업내용 : 지역특화 임대형스마트팜 철골비닐온실
   (불소필름, 생산구역 34,560㎡) 내 공기열 냉난방시스템 설치</t>
    <phoneticPr fontId="3" type="noConversion"/>
  </si>
  <si>
    <t>ㆍ위치 : 효자면 고항리 585, 587-7번지 일원
ㆍ기간 : 2022.~2025.
ㆍ사업량
 - 사업규모 : A=664.69㎡, 2개층 증축
 - 주요시설 : 카페, 휴게홀, 매점</t>
    <phoneticPr fontId="3" type="noConversion"/>
  </si>
  <si>
    <t>·위치 : 예천군 호명읍 산합리 일원(2단계 개발구역)
·기간:2022.~2026.
·사업량 : 신도시 2단계 공공시설 용지(4개소) 취득
 - 취득면적 37,795㎡(문4, 커2, 커5, 공청8)</t>
    <phoneticPr fontId="3" type="noConversion"/>
  </si>
  <si>
    <t>·위치 : 미국 투산
·기간 : 2024.~2025.
·사업량 : 청소년 국제교류사업 추진 1식</t>
    <phoneticPr fontId="3" type="noConversion"/>
  </si>
  <si>
    <t>·위치 : 예천군 일원
·기간 : 2024.~2025.
·사업량 : 청소년 진로·진학 교육프로그램 운영 1식</t>
    <phoneticPr fontId="3" type="noConversion"/>
  </si>
  <si>
    <t>·위치 : 예천군 일원
·기간 : 2025. 1. ~ 12.
·사업량 : 영화제 출범식, 작품접수 및 홍보, 영화제 1식</t>
    <phoneticPr fontId="3" type="noConversion"/>
  </si>
  <si>
    <t>·위치 : 예천 스타디움 일원(예천읍 충효로 395)
·기간 : 2025. 4월 중(5일간)
·사업량
 - 참가부문 : 중등부·고등부(남·여)
 - 전국 중·고등학교 육상대회 개최 : 100m 등 21개 종목</t>
    <phoneticPr fontId="3" type="noConversion"/>
  </si>
  <si>
    <t>·위치 : 예천읍 서본리 247번지 외
·기간 : 2024. 8. ~ 2025. 12.
·사업량 : 충혼탑 건립 1식</t>
    <phoneticPr fontId="3" type="noConversion"/>
  </si>
  <si>
    <t>·위치 : 예천읍 청복리 855-11번지 외 4필지
·기간 : 2021. 3. ~ 2026. 7.
·사업량
 - 부지면적 A=12,469㎡
 - 부지매입 및 기반 조성비 1식</t>
    <phoneticPr fontId="3" type="noConversion"/>
  </si>
  <si>
    <t>◦사업위치 : 감천면 복골길 150 일원
◦부지면적 : 3,250㎡, 건축연면적 : 3,300㎡
 - 지하1층 : 수장고A, 창고, 기계실, 항온항습실, 기타
 - 지상1층 : 수장고B, 수장고C, 유물세척실, 하역장, 접견실, 기타
 - 지상2층 : 학예연구실, 유물촬영실, 유물정리실, 유물소독실,
                   보존처리실, 창고, 기타
 - 지상3층 : 사무실, 자료실, 비품실, 회의실, 창고, 탕비실, 방재실</t>
    <phoneticPr fontId="3" type="noConversion"/>
  </si>
  <si>
    <t>◦사업기간 : 2024.5.3.~5.6.[4일간]
◦사업위치 : 예천읍 한천체육공원 및 예천읍 시가지 일원 
◦사업량 : 공식행사, 체험프로그램, 공연, 판매·관광 1식</t>
    <phoneticPr fontId="3" type="noConversion"/>
  </si>
  <si>
    <t>◦사업기간 : 2024.8.15.~8.18.[4일간]
◦사업위치 : 예천읍 한천체육공원 및 예천읍 시가지 일원 
◦사업량 : 공식행사, 체험프로그램, 공연, 판매·관광 1식</t>
    <phoneticPr fontId="3" type="noConversion"/>
  </si>
  <si>
    <t>◦사업위치 : 예천읍 백전리 432-1 일원
◦사업량 : 보 재설치 1개소 (L=80m)
 - 토공 1식
 - 구조물공 : 가동보 50m, 고정보 30m, 어도 1개소, 바닥보호공 1식
 - 기타 : 기존보 철거, 가물막이, 기존 호안 복구 등</t>
    <phoneticPr fontId="3" type="noConversion"/>
  </si>
  <si>
    <t>◦사업위치 : 호명읍 오천리 산25-9 일원
◦부지면적 : 1,828㎡, 
  건축연면적 : 1,000㎡
 - 다목적 소규모 체육관(지상 1층)
   : 농구,배드민턴,탁구 겸용 체육시설, 다목적실(요가, 댄스 등)
     /커뮤니티 시설 등
 - 주차장 조성(9대-법적기준 7대)</t>
    <phoneticPr fontId="3" type="noConversion"/>
  </si>
  <si>
    <t>◦사업위치 : 예천읍 대심리 257 일원
◦사업면적 : 27,870㎡
◦사업량 : 파크골프장 18홀
 - 부대시설 : 관리사무소 1동, 화장실 2개소, 야외무대 1식 등</t>
    <phoneticPr fontId="3" type="noConversion"/>
  </si>
  <si>
    <t>◦사업위치 : 예천군 지보면 매창리 182 외 38필지
◦부지면적 : 72,075㎡
◦조성면적 : 41,904㎡
◦사업량 : 임대형 스마트팜(철골유리온실) 2동 설치, 
              에너지 공급시설 1식</t>
    <phoneticPr fontId="3" type="noConversion"/>
  </si>
  <si>
    <t>◦사업위치: 경북 예천군 예천읍 남본리 176-1 외 30필지
◦총면적: 69,370㎡
  - 공원시설면적 : 19,775㎡
◦주요시설: 광장&amp;테마정원, 놀이정원, 힐링정원, 활력정원, 주차장 등</t>
    <phoneticPr fontId="3" type="noConversion"/>
  </si>
  <si>
    <t xml:space="preserve">◦사업위치 : 경북 예천군 예천읍 동본리 458, 457-1~4
◦부지면적 : 3,426㎡
  건축연면적 : 1,573.75㎡
◦사업규모 : 지상 2층
  - 1층 : 행정사무실, 가족카페 및 휴게실, 조리실, 식당, 세탁실, 
             프로그램실, 기계실, 문서고 등
  - 2층 : 산모실, 신생아실, 사전관찰실, 수유실, 간호사실, 휴게실 등 </t>
    <phoneticPr fontId="3" type="noConversion"/>
  </si>
  <si>
    <t>◦사업위치 : 예천읍 한천체육공원 일원
◦사업기간 : 2024.11.1.~3.(3일간)
◦주최/주관: 예천군/예천농산물축제 추진위원회
◦내용 : 예천사과월드컵, 농업기계박람회 등</t>
    <phoneticPr fontId="3" type="noConversion"/>
  </si>
  <si>
    <t>◦사업위치: 경북 예천군 예천읍 남본리 176-1 외 30필지
◦사업량 : L=600m
◦주요시설 : 숲속정원공방(미디어파사드), 
                 시설연결순환로(야광도로+블랙라이트),조명사인물, 
                 갤러리숲길, 인터랙티브 체험시설</t>
    <phoneticPr fontId="3" type="noConversion"/>
  </si>
  <si>
    <t>◦사업위치 : 예천읍 한천체육공원 일원
◦사업기간: '24.11.1.~11.3.[3일간]
◦사업량: 개막식, 축산물 시식행사, 한우구이터 운영, 할인판매 행사, 
             체험마당</t>
    <phoneticPr fontId="3" type="noConversion"/>
  </si>
  <si>
    <t>◦사업위치 : 예천읍 남본리 176-4 일원
◦사업량 : 도시계획도로 개설(중로3-14호) L=201m, B=12m</t>
    <phoneticPr fontId="3" type="noConversion"/>
  </si>
  <si>
    <t>ㆍ위치 : 예천군 예천읍 서본리 247번지 일원
ㆍ기간 : 2024. ~ 2025.
ㆍ사업량 : 총면적 A=50,010㎡
ㆍ사업내용 : 교목 및 관목 식재, 산책로 및 편의시설 조성, 주차장 및 
                    진입로 조성 등</t>
    <phoneticPr fontId="3" type="noConversion"/>
  </si>
  <si>
    <t>ㆍ위치: 예천군 예천읍 남본리 168-1번지 외 7필지
ㆍ기간: 2024. ~ 2025.
ㆍ사업량 : A=6,060㎡, 총 주차대수 154대</t>
    <phoneticPr fontId="3" type="noConversion"/>
  </si>
  <si>
    <t>·위치 : 호명읍 도청신도시 일원
·기간 : 2025. 7월 중
·사업량 : 도청신도시 5km코스 달리기, 물총싸움 등 이벤트,
              공연 등 행사 1식</t>
    <phoneticPr fontId="3" type="noConversion"/>
  </si>
  <si>
    <t>·위치 : 예천군 예천박물관 일원
·기간 : 2025. 1. ~ 12.
·사업량 : 세시풍속(설과 대보름, 한식, 단오, 추석, 동지) 
              체험 프로그램 운영</t>
    <phoneticPr fontId="3" type="noConversion"/>
  </si>
  <si>
    <t>·위치 : 예천군 예천읍 양궁장길 38, 예천진호국제양궁장
·기간 : 2025. 3. ~ 8.
·사업량
  - 참가부문 : 초등부·중등부 / 남·여
  - 경기종목 : 1440 ROUND 방식, 남·여 개인전, 단체전, 거리별</t>
    <phoneticPr fontId="3" type="noConversion"/>
  </si>
  <si>
    <t>·위치 : 예천 스타디움 일원(예천읍 충효로 395)
·기간 : 2025. 4월 중(3일간)
·사업량
 - 참가부문 : 고등부·대학부·일반부(남·여)
 - 전국 고등, 대학, 일반부 육상대회 개최 : 100m 등 21개 종목</t>
    <phoneticPr fontId="3" type="noConversion"/>
  </si>
  <si>
    <t>·위치 : 예천 스타디움 일원(예천읍 충효로 395)
·기간 : 2025. 6월 중(5일간)
·사업량
 - 참가부문 : 중등부·고등부·대학/일반부(남·여) 100m 등 22개 종목</t>
    <phoneticPr fontId="3" type="noConversion"/>
  </si>
  <si>
    <t>·위치 : 호명읍 원곡리 392
·기간 : 2024. 1. ~ 2025.12.
·사업량 : 양식장 신축(2동, 수조 48개, 부화장 4개) 및 순환여과식 
              육상양식시설 구축 1식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</si>
</sst>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#&quot;개사업&quot;"/>
    <numFmt numFmtId="177" formatCode="#,##0_ "/>
    <numFmt numFmtId="178" formatCode="_-* #,##0.0_-;\-* #,##0.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  <font>
      <sz val="9"/>
      <color indexed="8"/>
      <name val="새굴림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새굴림"/>
      <family val="1"/>
      <charset val="129"/>
    </font>
    <font>
      <sz val="9"/>
      <color rgb="FF000000"/>
      <name val="새굴림"/>
      <family val="1"/>
      <charset val="129"/>
    </font>
    <font>
      <b/>
      <sz val="11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10"/>
      <name val="새굴림"/>
      <family val="1"/>
      <charset val="129"/>
    </font>
    <font>
      <sz val="26"/>
      <color theme="1"/>
      <name val="HY견고딕"/>
      <family val="1"/>
      <charset val="129"/>
    </font>
    <font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1" applyNumberFormat="1" applyFont="1" applyBorder="1">
      <alignment vertical="center"/>
    </xf>
    <xf numFmtId="178" fontId="2" fillId="3" borderId="3" xfId="1" applyNumberFormat="1" applyFont="1" applyFill="1" applyBorder="1" applyAlignment="1">
      <alignment horizontal="center" vertical="center" shrinkToFit="1"/>
    </xf>
    <xf numFmtId="178" fontId="2" fillId="3" borderId="4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178" fontId="4" fillId="0" borderId="1" xfId="1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41" fontId="2" fillId="2" borderId="14" xfId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NumberFormat="1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justify" vertical="center" wrapText="1"/>
    </xf>
    <xf numFmtId="0" fontId="5" fillId="0" borderId="1" xfId="0" quotePrefix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0696;&#49328;&#51089;&#50629;&#51109;(&#50724;&#52380;&#47329;)/&#51648;&#48169;&#51116;&#51221;&#53804;&#51088;&#49900;&#49324;/(&#9733;)&#51648;&#48169;&#51116;&#51221;%20&#53804;&#51088;&#49900;&#49324;(14-&#54788;&#51116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9733;&#49352;&#47196;&#50868;&#54028;&#51068;(2018.1.1.~)\&#9733;&#50696;&#49328;3\&#9733;&#50696;&#49328;3&#9733;\&#9733;&#50696;&#49328;&#51089;&#50629;&#51109;&#9733;\2011&#45380;&#48512;&#53552;\&#51648;&#48169;&#51116;&#51221;&#53804;&#51088;&#49900;&#49324;\(&#9733;)&#51648;&#48169;&#51116;&#51221;%20&#53804;&#51088;&#49900;&#49324;(14-&#54788;&#511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view="pageBreakPreview" topLeftCell="B1" zoomScale="85" zoomScaleNormal="85" zoomScaleSheetLayoutView="85" workbookViewId="0">
      <selection activeCell="H8" sqref="H8"/>
    </sheetView>
  </sheetViews>
  <sheetFormatPr defaultRowHeight="16.5" x14ac:dyDescent="0.3"/>
  <cols>
    <col min="1" max="2" width="9" style="5"/>
    <col min="3" max="3" width="13.375" style="5" bestFit="1" customWidth="1"/>
    <col min="4" max="4" width="16.5" style="5" customWidth="1"/>
    <col min="5" max="5" width="9" style="5"/>
    <col min="6" max="6" width="10.5" style="5" bestFit="1" customWidth="1"/>
    <col min="7" max="7" width="12.875" style="5" customWidth="1"/>
    <col min="8" max="8" width="71.875" customWidth="1"/>
    <col min="10" max="10" width="49.25" customWidth="1"/>
    <col min="20" max="20" width="11.25" bestFit="1" customWidth="1"/>
  </cols>
  <sheetData>
    <row r="1" spans="1:20" ht="45" customHeight="1" x14ac:dyDescent="0.3">
      <c r="A1" s="36" t="s">
        <v>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24" customHeight="1" thickBot="1" x14ac:dyDescent="0.2">
      <c r="A2" s="37"/>
      <c r="B2" s="37"/>
      <c r="C2" s="37"/>
      <c r="D2" s="37"/>
      <c r="E2" s="37"/>
      <c r="F2" s="37"/>
      <c r="G2" s="37"/>
      <c r="H2" s="37"/>
      <c r="I2" s="37"/>
      <c r="J2" s="9"/>
      <c r="K2" s="38" t="s">
        <v>0</v>
      </c>
      <c r="L2" s="38"/>
      <c r="M2" s="38"/>
      <c r="N2" s="38"/>
      <c r="O2" s="38"/>
      <c r="P2" s="38"/>
      <c r="Q2" s="38"/>
      <c r="R2" s="38"/>
      <c r="S2" s="38"/>
      <c r="T2" s="38"/>
    </row>
    <row r="3" spans="1:20" ht="24.95" customHeight="1" x14ac:dyDescent="0.3">
      <c r="A3" s="39" t="s">
        <v>1</v>
      </c>
      <c r="B3" s="41" t="s">
        <v>2</v>
      </c>
      <c r="C3" s="43" t="s">
        <v>3</v>
      </c>
      <c r="D3" s="43" t="s">
        <v>4</v>
      </c>
      <c r="E3" s="41" t="s">
        <v>5</v>
      </c>
      <c r="F3" s="41" t="s">
        <v>6</v>
      </c>
      <c r="G3" s="31" t="s">
        <v>112</v>
      </c>
      <c r="H3" s="31" t="s">
        <v>7</v>
      </c>
      <c r="I3" s="31" t="s">
        <v>8</v>
      </c>
      <c r="J3" s="41" t="s">
        <v>20</v>
      </c>
      <c r="K3" s="31" t="s">
        <v>9</v>
      </c>
      <c r="L3" s="31" t="s">
        <v>10</v>
      </c>
      <c r="M3" s="31"/>
      <c r="N3" s="31"/>
      <c r="O3" s="31"/>
      <c r="P3" s="31"/>
      <c r="Q3" s="31"/>
      <c r="R3" s="31"/>
      <c r="S3" s="7"/>
      <c r="T3" s="34" t="s">
        <v>11</v>
      </c>
    </row>
    <row r="4" spans="1:20" ht="24.95" customHeight="1" x14ac:dyDescent="0.3">
      <c r="A4" s="40"/>
      <c r="B4" s="42"/>
      <c r="C4" s="44"/>
      <c r="D4" s="44"/>
      <c r="E4" s="42"/>
      <c r="F4" s="42"/>
      <c r="G4" s="32"/>
      <c r="H4" s="32"/>
      <c r="I4" s="32"/>
      <c r="J4" s="42"/>
      <c r="K4" s="33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4" t="s">
        <v>19</v>
      </c>
      <c r="T4" s="35"/>
    </row>
    <row r="5" spans="1:20" ht="24.95" customHeight="1" x14ac:dyDescent="0.3">
      <c r="A5" s="16"/>
      <c r="B5" s="17"/>
      <c r="C5" s="18"/>
      <c r="D5" s="18"/>
      <c r="E5" s="17"/>
      <c r="F5" s="17"/>
      <c r="G5" s="17"/>
      <c r="H5" s="19" t="str">
        <f>COUNTA(H6:H35)&amp;"건"</f>
        <v>30건</v>
      </c>
      <c r="I5" s="20"/>
      <c r="J5" s="20"/>
      <c r="K5" s="21">
        <f>SUM(K6:K35)</f>
        <v>1269.6900000000003</v>
      </c>
      <c r="L5" s="21">
        <f t="shared" ref="L5:S5" si="0">SUM(L6:L35)</f>
        <v>167.5</v>
      </c>
      <c r="M5" s="21">
        <f t="shared" si="0"/>
        <v>0</v>
      </c>
      <c r="N5" s="21">
        <f t="shared" si="0"/>
        <v>188.9</v>
      </c>
      <c r="O5" s="21">
        <f t="shared" si="0"/>
        <v>898.49000000000012</v>
      </c>
      <c r="P5" s="21">
        <f t="shared" si="0"/>
        <v>0</v>
      </c>
      <c r="Q5" s="21">
        <f t="shared" si="0"/>
        <v>0</v>
      </c>
      <c r="R5" s="21">
        <f t="shared" si="0"/>
        <v>12</v>
      </c>
      <c r="S5" s="21">
        <f t="shared" si="0"/>
        <v>2.8</v>
      </c>
      <c r="T5" s="22"/>
    </row>
    <row r="6" spans="1:20" ht="35.1" customHeight="1" x14ac:dyDescent="0.3">
      <c r="A6" s="1" t="s">
        <v>21</v>
      </c>
      <c r="B6" s="1" t="s">
        <v>35</v>
      </c>
      <c r="C6" s="13" t="s">
        <v>36</v>
      </c>
      <c r="D6" s="13" t="s">
        <v>45</v>
      </c>
      <c r="E6" s="1" t="s">
        <v>23</v>
      </c>
      <c r="F6" s="14" t="s">
        <v>46</v>
      </c>
      <c r="G6" s="1" t="s">
        <v>48</v>
      </c>
      <c r="H6" s="10" t="s">
        <v>49</v>
      </c>
      <c r="I6" s="1" t="s">
        <v>106</v>
      </c>
      <c r="J6" s="23" t="s">
        <v>122</v>
      </c>
      <c r="K6" s="15">
        <f t="shared" ref="K6:K35" si="1">SUM(L6:S6)</f>
        <v>151</v>
      </c>
      <c r="L6" s="2"/>
      <c r="M6" s="2"/>
      <c r="N6" s="2">
        <v>75</v>
      </c>
      <c r="O6" s="2">
        <v>76</v>
      </c>
      <c r="P6" s="2"/>
      <c r="Q6" s="2"/>
      <c r="R6" s="2"/>
      <c r="S6" s="2"/>
      <c r="T6" s="1" t="s">
        <v>26</v>
      </c>
    </row>
    <row r="7" spans="1:20" ht="35.1" customHeight="1" x14ac:dyDescent="0.3">
      <c r="A7" s="1" t="s">
        <v>21</v>
      </c>
      <c r="B7" s="1" t="s">
        <v>22</v>
      </c>
      <c r="C7" s="13" t="s">
        <v>36</v>
      </c>
      <c r="D7" s="13" t="s">
        <v>50</v>
      </c>
      <c r="E7" s="1" t="s">
        <v>23</v>
      </c>
      <c r="F7" s="14" t="s">
        <v>28</v>
      </c>
      <c r="G7" s="1" t="s">
        <v>48</v>
      </c>
      <c r="H7" s="10" t="s">
        <v>51</v>
      </c>
      <c r="I7" s="1">
        <v>2024</v>
      </c>
      <c r="J7" s="23" t="s">
        <v>123</v>
      </c>
      <c r="K7" s="15">
        <f t="shared" si="1"/>
        <v>8</v>
      </c>
      <c r="L7" s="2"/>
      <c r="M7" s="2"/>
      <c r="N7" s="2">
        <v>2</v>
      </c>
      <c r="O7" s="2">
        <v>6</v>
      </c>
      <c r="P7" s="2"/>
      <c r="Q7" s="2"/>
      <c r="R7" s="2"/>
      <c r="S7" s="2"/>
      <c r="T7" s="1" t="s">
        <v>26</v>
      </c>
    </row>
    <row r="8" spans="1:20" ht="35.1" customHeight="1" x14ac:dyDescent="0.3">
      <c r="A8" s="1" t="s">
        <v>21</v>
      </c>
      <c r="B8" s="1" t="s">
        <v>22</v>
      </c>
      <c r="C8" s="13" t="s">
        <v>36</v>
      </c>
      <c r="D8" s="13" t="s">
        <v>50</v>
      </c>
      <c r="E8" s="1" t="s">
        <v>23</v>
      </c>
      <c r="F8" s="14" t="s">
        <v>28</v>
      </c>
      <c r="G8" s="1" t="s">
        <v>48</v>
      </c>
      <c r="H8" s="10" t="s">
        <v>52</v>
      </c>
      <c r="I8" s="1">
        <v>2024</v>
      </c>
      <c r="J8" s="23" t="s">
        <v>124</v>
      </c>
      <c r="K8" s="15">
        <f t="shared" si="1"/>
        <v>5</v>
      </c>
      <c r="L8" s="2"/>
      <c r="M8" s="2"/>
      <c r="N8" s="2"/>
      <c r="O8" s="2">
        <v>5</v>
      </c>
      <c r="P8" s="2"/>
      <c r="Q8" s="2"/>
      <c r="R8" s="2"/>
      <c r="S8" s="2"/>
      <c r="T8" s="1" t="s">
        <v>26</v>
      </c>
    </row>
    <row r="9" spans="1:20" ht="35.1" customHeight="1" x14ac:dyDescent="0.3">
      <c r="A9" s="1" t="s">
        <v>29</v>
      </c>
      <c r="B9" s="1" t="s">
        <v>22</v>
      </c>
      <c r="C9" s="13" t="s">
        <v>33</v>
      </c>
      <c r="D9" s="13" t="s">
        <v>53</v>
      </c>
      <c r="E9" s="1" t="s">
        <v>54</v>
      </c>
      <c r="F9" s="14" t="s">
        <v>24</v>
      </c>
      <c r="G9" s="1" t="s">
        <v>55</v>
      </c>
      <c r="H9" s="10" t="s">
        <v>56</v>
      </c>
      <c r="I9" s="1" t="s">
        <v>107</v>
      </c>
      <c r="J9" s="23" t="s">
        <v>125</v>
      </c>
      <c r="K9" s="15">
        <f t="shared" si="1"/>
        <v>30</v>
      </c>
      <c r="L9" s="2"/>
      <c r="M9" s="2"/>
      <c r="N9" s="2"/>
      <c r="O9" s="2">
        <v>30</v>
      </c>
      <c r="P9" s="2"/>
      <c r="Q9" s="2"/>
      <c r="R9" s="2"/>
      <c r="S9" s="2"/>
      <c r="T9" s="1" t="s">
        <v>32</v>
      </c>
    </row>
    <row r="10" spans="1:20" ht="35.1" customHeight="1" x14ac:dyDescent="0.3">
      <c r="A10" s="1" t="s">
        <v>29</v>
      </c>
      <c r="B10" s="1" t="s">
        <v>22</v>
      </c>
      <c r="C10" s="13" t="s">
        <v>36</v>
      </c>
      <c r="D10" s="13" t="s">
        <v>37</v>
      </c>
      <c r="E10" s="1" t="s">
        <v>31</v>
      </c>
      <c r="F10" s="14" t="s">
        <v>24</v>
      </c>
      <c r="G10" s="1" t="s">
        <v>57</v>
      </c>
      <c r="H10" s="10" t="s">
        <v>58</v>
      </c>
      <c r="I10" s="1" t="s">
        <v>108</v>
      </c>
      <c r="J10" s="24" t="s">
        <v>126</v>
      </c>
      <c r="K10" s="15">
        <v>41.2</v>
      </c>
      <c r="L10" s="2">
        <v>10</v>
      </c>
      <c r="M10" s="2"/>
      <c r="N10" s="2"/>
      <c r="O10" s="2">
        <v>31.2</v>
      </c>
      <c r="P10" s="2"/>
      <c r="Q10" s="2"/>
      <c r="R10" s="2"/>
      <c r="S10" s="2"/>
      <c r="T10" s="1" t="s">
        <v>26</v>
      </c>
    </row>
    <row r="11" spans="1:20" ht="35.1" customHeight="1" x14ac:dyDescent="0.3">
      <c r="A11" s="1" t="s">
        <v>29</v>
      </c>
      <c r="B11" s="1" t="s">
        <v>22</v>
      </c>
      <c r="C11" s="13" t="s">
        <v>36</v>
      </c>
      <c r="D11" s="13" t="s">
        <v>37</v>
      </c>
      <c r="E11" s="1" t="s">
        <v>31</v>
      </c>
      <c r="F11" s="14" t="s">
        <v>24</v>
      </c>
      <c r="G11" s="1" t="s">
        <v>57</v>
      </c>
      <c r="H11" s="10" t="s">
        <v>59</v>
      </c>
      <c r="I11" s="1" t="s">
        <v>25</v>
      </c>
      <c r="J11" s="24" t="s">
        <v>127</v>
      </c>
      <c r="K11" s="15">
        <f t="shared" si="1"/>
        <v>35.299999999999997</v>
      </c>
      <c r="L11" s="2"/>
      <c r="M11" s="2"/>
      <c r="N11" s="2">
        <v>4</v>
      </c>
      <c r="O11" s="2">
        <v>31.3</v>
      </c>
      <c r="P11" s="2"/>
      <c r="Q11" s="2"/>
      <c r="R11" s="2"/>
      <c r="S11" s="2"/>
      <c r="T11" s="1" t="s">
        <v>32</v>
      </c>
    </row>
    <row r="12" spans="1:20" ht="35.1" customHeight="1" x14ac:dyDescent="0.3">
      <c r="A12" s="1" t="s">
        <v>60</v>
      </c>
      <c r="B12" s="1" t="s">
        <v>22</v>
      </c>
      <c r="C12" s="13" t="s">
        <v>41</v>
      </c>
      <c r="D12" s="13" t="s">
        <v>42</v>
      </c>
      <c r="E12" s="1" t="s">
        <v>54</v>
      </c>
      <c r="F12" s="14" t="s">
        <v>24</v>
      </c>
      <c r="G12" s="1" t="s">
        <v>61</v>
      </c>
      <c r="H12" s="10" t="s">
        <v>62</v>
      </c>
      <c r="I12" s="1" t="s">
        <v>109</v>
      </c>
      <c r="J12" s="27" t="s">
        <v>128</v>
      </c>
      <c r="K12" s="15">
        <v>234</v>
      </c>
      <c r="L12" s="2">
        <v>140</v>
      </c>
      <c r="M12" s="2"/>
      <c r="N12" s="2">
        <v>18</v>
      </c>
      <c r="O12" s="2">
        <v>76</v>
      </c>
      <c r="P12" s="2"/>
      <c r="Q12" s="2"/>
      <c r="R12" s="2"/>
      <c r="S12" s="2"/>
      <c r="T12" s="1" t="s">
        <v>26</v>
      </c>
    </row>
    <row r="13" spans="1:20" ht="35.1" customHeight="1" x14ac:dyDescent="0.3">
      <c r="A13" s="1" t="s">
        <v>21</v>
      </c>
      <c r="B13" s="1" t="s">
        <v>22</v>
      </c>
      <c r="C13" s="13" t="s">
        <v>33</v>
      </c>
      <c r="D13" s="13" t="s">
        <v>34</v>
      </c>
      <c r="E13" s="1" t="s">
        <v>31</v>
      </c>
      <c r="F13" s="14" t="s">
        <v>24</v>
      </c>
      <c r="G13" s="1" t="s">
        <v>63</v>
      </c>
      <c r="H13" s="10" t="s">
        <v>64</v>
      </c>
      <c r="I13" s="1" t="s">
        <v>107</v>
      </c>
      <c r="J13" s="25" t="s">
        <v>129</v>
      </c>
      <c r="K13" s="15">
        <v>101</v>
      </c>
      <c r="L13" s="2"/>
      <c r="M13" s="2"/>
      <c r="N13" s="2">
        <v>20</v>
      </c>
      <c r="O13" s="2">
        <v>81</v>
      </c>
      <c r="P13" s="2"/>
      <c r="Q13" s="2"/>
      <c r="R13" s="2"/>
      <c r="S13" s="2"/>
      <c r="T13" s="1" t="s">
        <v>26</v>
      </c>
    </row>
    <row r="14" spans="1:20" ht="35.1" customHeight="1" x14ac:dyDescent="0.3">
      <c r="A14" s="1" t="s">
        <v>21</v>
      </c>
      <c r="B14" s="1" t="s">
        <v>27</v>
      </c>
      <c r="C14" s="13" t="s">
        <v>65</v>
      </c>
      <c r="D14" s="13" t="s">
        <v>66</v>
      </c>
      <c r="E14" s="1" t="s">
        <v>31</v>
      </c>
      <c r="F14" s="14" t="s">
        <v>24</v>
      </c>
      <c r="G14" s="1" t="s">
        <v>67</v>
      </c>
      <c r="H14" s="10" t="s">
        <v>68</v>
      </c>
      <c r="I14" s="1" t="s">
        <v>40</v>
      </c>
      <c r="J14" s="28" t="s">
        <v>130</v>
      </c>
      <c r="K14" s="15">
        <f t="shared" ref="K14:K19" si="2">SUM(L14:S14)</f>
        <v>120</v>
      </c>
      <c r="L14" s="2"/>
      <c r="M14" s="2"/>
      <c r="N14" s="2">
        <v>36</v>
      </c>
      <c r="O14" s="2">
        <v>84</v>
      </c>
      <c r="P14" s="2"/>
      <c r="Q14" s="2"/>
      <c r="R14" s="2"/>
      <c r="S14" s="2"/>
      <c r="T14" s="1" t="s">
        <v>26</v>
      </c>
    </row>
    <row r="15" spans="1:20" ht="35.1" customHeight="1" x14ac:dyDescent="0.3">
      <c r="A15" s="1" t="s">
        <v>21</v>
      </c>
      <c r="B15" s="1" t="s">
        <v>27</v>
      </c>
      <c r="C15" s="13" t="s">
        <v>41</v>
      </c>
      <c r="D15" s="13" t="s">
        <v>42</v>
      </c>
      <c r="E15" s="1" t="s">
        <v>31</v>
      </c>
      <c r="F15" s="14" t="s">
        <v>28</v>
      </c>
      <c r="G15" s="1" t="s">
        <v>61</v>
      </c>
      <c r="H15" s="10" t="s">
        <v>69</v>
      </c>
      <c r="I15" s="1">
        <v>2024</v>
      </c>
      <c r="J15" s="29" t="s">
        <v>131</v>
      </c>
      <c r="K15" s="15">
        <f t="shared" si="2"/>
        <v>6</v>
      </c>
      <c r="L15" s="2"/>
      <c r="M15" s="2"/>
      <c r="N15" s="2"/>
      <c r="O15" s="2">
        <v>6</v>
      </c>
      <c r="P15" s="2"/>
      <c r="Q15" s="2"/>
      <c r="R15" s="2"/>
      <c r="S15" s="2"/>
      <c r="T15" s="1" t="s">
        <v>26</v>
      </c>
    </row>
    <row r="16" spans="1:20" ht="35.1" customHeight="1" x14ac:dyDescent="0.3">
      <c r="A16" s="1" t="s">
        <v>29</v>
      </c>
      <c r="B16" s="1" t="s">
        <v>22</v>
      </c>
      <c r="C16" s="13" t="s">
        <v>33</v>
      </c>
      <c r="D16" s="13" t="s">
        <v>34</v>
      </c>
      <c r="E16" s="1" t="s">
        <v>70</v>
      </c>
      <c r="F16" s="14" t="s">
        <v>24</v>
      </c>
      <c r="G16" s="1" t="s">
        <v>63</v>
      </c>
      <c r="H16" s="10" t="s">
        <v>71</v>
      </c>
      <c r="I16" s="1" t="s">
        <v>43</v>
      </c>
      <c r="J16" s="29" t="s">
        <v>132</v>
      </c>
      <c r="K16" s="15">
        <f t="shared" si="2"/>
        <v>84</v>
      </c>
      <c r="L16" s="2"/>
      <c r="M16" s="2"/>
      <c r="N16" s="2"/>
      <c r="O16" s="2">
        <v>84</v>
      </c>
      <c r="P16" s="2"/>
      <c r="Q16" s="2"/>
      <c r="R16" s="2"/>
      <c r="S16" s="2"/>
      <c r="T16" s="1" t="s">
        <v>26</v>
      </c>
    </row>
    <row r="17" spans="1:20" ht="35.1" customHeight="1" x14ac:dyDescent="0.3">
      <c r="A17" s="1" t="s">
        <v>29</v>
      </c>
      <c r="B17" s="1" t="s">
        <v>22</v>
      </c>
      <c r="C17" s="13" t="s">
        <v>41</v>
      </c>
      <c r="D17" s="13" t="s">
        <v>42</v>
      </c>
      <c r="E17" s="1" t="s">
        <v>70</v>
      </c>
      <c r="F17" s="14" t="s">
        <v>28</v>
      </c>
      <c r="G17" s="1" t="s">
        <v>72</v>
      </c>
      <c r="H17" s="10" t="s">
        <v>73</v>
      </c>
      <c r="I17" s="1">
        <v>2024</v>
      </c>
      <c r="J17" s="11" t="s">
        <v>133</v>
      </c>
      <c r="K17" s="15">
        <f t="shared" si="2"/>
        <v>1</v>
      </c>
      <c r="L17" s="2"/>
      <c r="M17" s="2"/>
      <c r="N17" s="2"/>
      <c r="O17" s="2">
        <v>1</v>
      </c>
      <c r="P17" s="2"/>
      <c r="Q17" s="2"/>
      <c r="R17" s="2"/>
      <c r="S17" s="2"/>
      <c r="T17" s="1" t="s">
        <v>26</v>
      </c>
    </row>
    <row r="18" spans="1:20" ht="35.1" customHeight="1" x14ac:dyDescent="0.3">
      <c r="A18" s="1" t="s">
        <v>29</v>
      </c>
      <c r="B18" s="1" t="s">
        <v>22</v>
      </c>
      <c r="C18" s="13" t="s">
        <v>74</v>
      </c>
      <c r="D18" s="13" t="s">
        <v>44</v>
      </c>
      <c r="E18" s="1" t="s">
        <v>75</v>
      </c>
      <c r="F18" s="14" t="s">
        <v>24</v>
      </c>
      <c r="G18" s="1" t="s">
        <v>76</v>
      </c>
      <c r="H18" s="10" t="s">
        <v>77</v>
      </c>
      <c r="I18" s="1" t="s">
        <v>107</v>
      </c>
      <c r="J18" s="26" t="s">
        <v>134</v>
      </c>
      <c r="K18" s="15">
        <f t="shared" si="2"/>
        <v>26.5</v>
      </c>
      <c r="L18" s="2"/>
      <c r="M18" s="2"/>
      <c r="N18" s="2"/>
      <c r="O18" s="2">
        <v>26.5</v>
      </c>
      <c r="P18" s="2"/>
      <c r="Q18" s="2"/>
      <c r="R18" s="2"/>
      <c r="S18" s="2"/>
      <c r="T18" s="1" t="s">
        <v>26</v>
      </c>
    </row>
    <row r="19" spans="1:20" ht="35.1" customHeight="1" x14ac:dyDescent="0.3">
      <c r="A19" s="1" t="s">
        <v>29</v>
      </c>
      <c r="B19" s="1" t="s">
        <v>22</v>
      </c>
      <c r="C19" s="13" t="s">
        <v>33</v>
      </c>
      <c r="D19" s="13" t="s">
        <v>34</v>
      </c>
      <c r="E19" s="1" t="s">
        <v>78</v>
      </c>
      <c r="F19" s="14" t="s">
        <v>24</v>
      </c>
      <c r="G19" s="1" t="s">
        <v>63</v>
      </c>
      <c r="H19" s="10" t="s">
        <v>79</v>
      </c>
      <c r="I19" s="1" t="s">
        <v>43</v>
      </c>
      <c r="J19" s="12" t="s">
        <v>135</v>
      </c>
      <c r="K19" s="15">
        <f t="shared" si="2"/>
        <v>50</v>
      </c>
      <c r="L19" s="2"/>
      <c r="M19" s="2"/>
      <c r="N19" s="2">
        <v>15</v>
      </c>
      <c r="O19" s="2">
        <v>35</v>
      </c>
      <c r="P19" s="2"/>
      <c r="Q19" s="2"/>
      <c r="R19" s="2"/>
      <c r="S19" s="2"/>
      <c r="T19" s="1" t="s">
        <v>26</v>
      </c>
    </row>
    <row r="20" spans="1:20" ht="35.1" customHeight="1" x14ac:dyDescent="0.3">
      <c r="A20" s="1" t="s">
        <v>29</v>
      </c>
      <c r="B20" s="1" t="s">
        <v>22</v>
      </c>
      <c r="C20" s="13" t="s">
        <v>33</v>
      </c>
      <c r="D20" s="13" t="s">
        <v>34</v>
      </c>
      <c r="E20" s="1" t="s">
        <v>78</v>
      </c>
      <c r="F20" s="14" t="s">
        <v>24</v>
      </c>
      <c r="G20" s="1" t="s">
        <v>63</v>
      </c>
      <c r="H20" s="10" t="s">
        <v>80</v>
      </c>
      <c r="I20" s="1" t="s">
        <v>43</v>
      </c>
      <c r="J20" s="26" t="s">
        <v>136</v>
      </c>
      <c r="K20" s="15">
        <f t="shared" si="1"/>
        <v>47.5</v>
      </c>
      <c r="L20" s="2"/>
      <c r="M20" s="2"/>
      <c r="N20" s="2"/>
      <c r="O20" s="2">
        <v>47.5</v>
      </c>
      <c r="P20" s="2"/>
      <c r="Q20" s="2"/>
      <c r="R20" s="2"/>
      <c r="S20" s="2"/>
      <c r="T20" s="1" t="s">
        <v>26</v>
      </c>
    </row>
    <row r="21" spans="1:20" ht="35.1" customHeight="1" x14ac:dyDescent="0.3">
      <c r="A21" s="1" t="s">
        <v>29</v>
      </c>
      <c r="B21" s="1" t="s">
        <v>22</v>
      </c>
      <c r="C21" s="13" t="s">
        <v>41</v>
      </c>
      <c r="D21" s="13" t="s">
        <v>42</v>
      </c>
      <c r="E21" s="1" t="s">
        <v>78</v>
      </c>
      <c r="F21" s="14" t="s">
        <v>24</v>
      </c>
      <c r="G21" s="1" t="s">
        <v>61</v>
      </c>
      <c r="H21" s="10" t="s">
        <v>81</v>
      </c>
      <c r="I21" s="1">
        <v>2025</v>
      </c>
      <c r="J21" s="26" t="s">
        <v>113</v>
      </c>
      <c r="K21" s="15">
        <f t="shared" si="1"/>
        <v>34</v>
      </c>
      <c r="L21" s="2">
        <v>8</v>
      </c>
      <c r="M21" s="2"/>
      <c r="N21" s="2">
        <v>2</v>
      </c>
      <c r="O21" s="2">
        <v>24</v>
      </c>
      <c r="P21" s="2"/>
      <c r="Q21" s="2"/>
      <c r="R21" s="2"/>
      <c r="S21" s="2"/>
      <c r="T21" s="1" t="s">
        <v>26</v>
      </c>
    </row>
    <row r="22" spans="1:20" ht="35.1" customHeight="1" x14ac:dyDescent="0.3">
      <c r="A22" s="1" t="s">
        <v>29</v>
      </c>
      <c r="B22" s="1" t="s">
        <v>27</v>
      </c>
      <c r="C22" s="13" t="s">
        <v>36</v>
      </c>
      <c r="D22" s="13" t="s">
        <v>30</v>
      </c>
      <c r="E22" s="1" t="s">
        <v>78</v>
      </c>
      <c r="F22" s="14" t="s">
        <v>24</v>
      </c>
      <c r="G22" s="1" t="s">
        <v>82</v>
      </c>
      <c r="H22" s="10" t="s">
        <v>83</v>
      </c>
      <c r="I22" s="1" t="s">
        <v>40</v>
      </c>
      <c r="J22" s="26" t="s">
        <v>114</v>
      </c>
      <c r="K22" s="15">
        <f t="shared" si="1"/>
        <v>30</v>
      </c>
      <c r="L22" s="2"/>
      <c r="M22" s="2"/>
      <c r="N22" s="2">
        <v>10</v>
      </c>
      <c r="O22" s="2">
        <v>20</v>
      </c>
      <c r="P22" s="2"/>
      <c r="Q22" s="2"/>
      <c r="R22" s="2"/>
      <c r="S22" s="2"/>
      <c r="T22" s="1" t="s">
        <v>32</v>
      </c>
    </row>
    <row r="23" spans="1:20" ht="35.1" customHeight="1" x14ac:dyDescent="0.3">
      <c r="A23" s="1" t="s">
        <v>29</v>
      </c>
      <c r="B23" s="1" t="s">
        <v>27</v>
      </c>
      <c r="C23" s="13" t="s">
        <v>38</v>
      </c>
      <c r="D23" s="13" t="s">
        <v>39</v>
      </c>
      <c r="E23" s="1" t="s">
        <v>78</v>
      </c>
      <c r="F23" s="14" t="s">
        <v>24</v>
      </c>
      <c r="G23" s="1" t="s">
        <v>84</v>
      </c>
      <c r="H23" s="10" t="s">
        <v>85</v>
      </c>
      <c r="I23" s="1" t="s">
        <v>110</v>
      </c>
      <c r="J23" s="6" t="s">
        <v>115</v>
      </c>
      <c r="K23" s="15">
        <f t="shared" si="1"/>
        <v>120</v>
      </c>
      <c r="L23" s="2"/>
      <c r="M23" s="2"/>
      <c r="N23" s="2"/>
      <c r="O23" s="2">
        <v>120</v>
      </c>
      <c r="P23" s="2"/>
      <c r="Q23" s="2"/>
      <c r="R23" s="2"/>
      <c r="S23" s="2"/>
      <c r="T23" s="1" t="s">
        <v>32</v>
      </c>
    </row>
    <row r="24" spans="1:20" ht="35.1" customHeight="1" x14ac:dyDescent="0.3">
      <c r="A24" s="1" t="s">
        <v>29</v>
      </c>
      <c r="B24" s="1" t="s">
        <v>22</v>
      </c>
      <c r="C24" s="13" t="s">
        <v>86</v>
      </c>
      <c r="D24" s="13" t="s">
        <v>87</v>
      </c>
      <c r="E24" s="1" t="s">
        <v>78</v>
      </c>
      <c r="F24" s="14" t="s">
        <v>24</v>
      </c>
      <c r="G24" s="8" t="s">
        <v>88</v>
      </c>
      <c r="H24" s="10" t="s">
        <v>89</v>
      </c>
      <c r="I24" s="1" t="s">
        <v>43</v>
      </c>
      <c r="J24" s="6" t="s">
        <v>116</v>
      </c>
      <c r="K24" s="15">
        <f t="shared" si="1"/>
        <v>2.9</v>
      </c>
      <c r="L24" s="2"/>
      <c r="M24" s="2"/>
      <c r="N24" s="2">
        <v>0.75</v>
      </c>
      <c r="O24" s="2">
        <v>0.75</v>
      </c>
      <c r="P24" s="2"/>
      <c r="Q24" s="2"/>
      <c r="R24" s="2"/>
      <c r="S24" s="2">
        <v>1.4</v>
      </c>
      <c r="T24" s="1" t="s">
        <v>26</v>
      </c>
    </row>
    <row r="25" spans="1:20" ht="35.1" customHeight="1" x14ac:dyDescent="0.3">
      <c r="A25" s="1" t="s">
        <v>29</v>
      </c>
      <c r="B25" s="1" t="s">
        <v>22</v>
      </c>
      <c r="C25" s="13" t="s">
        <v>86</v>
      </c>
      <c r="D25" s="13" t="s">
        <v>87</v>
      </c>
      <c r="E25" s="1" t="s">
        <v>78</v>
      </c>
      <c r="F25" s="14" t="s">
        <v>24</v>
      </c>
      <c r="G25" s="8" t="s">
        <v>88</v>
      </c>
      <c r="H25" s="10" t="s">
        <v>90</v>
      </c>
      <c r="I25" s="1" t="s">
        <v>43</v>
      </c>
      <c r="J25" s="6" t="s">
        <v>117</v>
      </c>
      <c r="K25" s="15">
        <f t="shared" si="1"/>
        <v>2.9</v>
      </c>
      <c r="L25" s="2"/>
      <c r="M25" s="2"/>
      <c r="N25" s="2">
        <v>0.75</v>
      </c>
      <c r="O25" s="2">
        <v>0.75</v>
      </c>
      <c r="P25" s="2"/>
      <c r="Q25" s="2"/>
      <c r="R25" s="2"/>
      <c r="S25" s="2">
        <v>1.4</v>
      </c>
      <c r="T25" s="1" t="s">
        <v>26</v>
      </c>
    </row>
    <row r="26" spans="1:20" ht="35.1" customHeight="1" x14ac:dyDescent="0.3">
      <c r="A26" s="1" t="s">
        <v>29</v>
      </c>
      <c r="B26" s="1" t="s">
        <v>22</v>
      </c>
      <c r="C26" s="13" t="s">
        <v>36</v>
      </c>
      <c r="D26" s="13" t="s">
        <v>50</v>
      </c>
      <c r="E26" s="1" t="s">
        <v>78</v>
      </c>
      <c r="F26" s="14" t="s">
        <v>28</v>
      </c>
      <c r="G26" s="1" t="s">
        <v>76</v>
      </c>
      <c r="H26" s="10" t="s">
        <v>91</v>
      </c>
      <c r="I26" s="1">
        <v>2025</v>
      </c>
      <c r="J26" s="6" t="s">
        <v>137</v>
      </c>
      <c r="K26" s="15">
        <f t="shared" si="1"/>
        <v>1.29</v>
      </c>
      <c r="L26" s="2"/>
      <c r="M26" s="2"/>
      <c r="N26" s="2">
        <v>0.35</v>
      </c>
      <c r="O26" s="2">
        <v>0.94</v>
      </c>
      <c r="P26" s="2"/>
      <c r="Q26" s="2"/>
      <c r="R26" s="2"/>
      <c r="S26" s="2"/>
      <c r="T26" s="1" t="s">
        <v>32</v>
      </c>
    </row>
    <row r="27" spans="1:20" ht="35.1" customHeight="1" x14ac:dyDescent="0.3">
      <c r="A27" s="1" t="s">
        <v>29</v>
      </c>
      <c r="B27" s="1" t="s">
        <v>22</v>
      </c>
      <c r="C27" s="13" t="s">
        <v>36</v>
      </c>
      <c r="D27" s="13" t="s">
        <v>45</v>
      </c>
      <c r="E27" s="1" t="s">
        <v>78</v>
      </c>
      <c r="F27" s="14" t="s">
        <v>28</v>
      </c>
      <c r="G27" s="1" t="s">
        <v>48</v>
      </c>
      <c r="H27" s="10" t="s">
        <v>92</v>
      </c>
      <c r="I27" s="1">
        <v>2025</v>
      </c>
      <c r="J27" s="6" t="s">
        <v>118</v>
      </c>
      <c r="K27" s="15">
        <f t="shared" si="1"/>
        <v>2.2000000000000002</v>
      </c>
      <c r="L27" s="2"/>
      <c r="M27" s="2"/>
      <c r="N27" s="2">
        <v>0.4</v>
      </c>
      <c r="O27" s="2">
        <v>1.8</v>
      </c>
      <c r="P27" s="2"/>
      <c r="Q27" s="2"/>
      <c r="R27" s="2"/>
      <c r="S27" s="2"/>
      <c r="T27" s="1" t="s">
        <v>32</v>
      </c>
    </row>
    <row r="28" spans="1:20" ht="35.1" customHeight="1" x14ac:dyDescent="0.3">
      <c r="A28" s="1" t="s">
        <v>29</v>
      </c>
      <c r="B28" s="1" t="s">
        <v>22</v>
      </c>
      <c r="C28" s="13" t="s">
        <v>36</v>
      </c>
      <c r="D28" s="13" t="s">
        <v>45</v>
      </c>
      <c r="E28" s="1" t="s">
        <v>78</v>
      </c>
      <c r="F28" s="14" t="s">
        <v>28</v>
      </c>
      <c r="G28" s="1" t="s">
        <v>48</v>
      </c>
      <c r="H28" s="10" t="s">
        <v>93</v>
      </c>
      <c r="I28" s="1">
        <v>2025</v>
      </c>
      <c r="J28" s="6" t="s">
        <v>138</v>
      </c>
      <c r="K28" s="15">
        <f t="shared" si="1"/>
        <v>1</v>
      </c>
      <c r="L28" s="2">
        <v>0.5</v>
      </c>
      <c r="M28" s="2"/>
      <c r="N28" s="2">
        <v>0.15</v>
      </c>
      <c r="O28" s="2">
        <v>0.35</v>
      </c>
      <c r="P28" s="2"/>
      <c r="Q28" s="2"/>
      <c r="R28" s="2"/>
      <c r="S28" s="2"/>
      <c r="T28" s="1" t="s">
        <v>26</v>
      </c>
    </row>
    <row r="29" spans="1:20" ht="35.1" customHeight="1" x14ac:dyDescent="0.3">
      <c r="A29" s="1" t="s">
        <v>29</v>
      </c>
      <c r="B29" s="1" t="s">
        <v>22</v>
      </c>
      <c r="C29" s="13" t="s">
        <v>36</v>
      </c>
      <c r="D29" s="13" t="s">
        <v>37</v>
      </c>
      <c r="E29" s="1" t="s">
        <v>78</v>
      </c>
      <c r="F29" s="14" t="s">
        <v>28</v>
      </c>
      <c r="G29" s="1" t="s">
        <v>57</v>
      </c>
      <c r="H29" s="10" t="s">
        <v>94</v>
      </c>
      <c r="I29" s="1">
        <v>2025</v>
      </c>
      <c r="J29" s="6" t="s">
        <v>139</v>
      </c>
      <c r="K29" s="15">
        <f t="shared" si="1"/>
        <v>1</v>
      </c>
      <c r="L29" s="2"/>
      <c r="M29" s="2"/>
      <c r="N29" s="2">
        <v>0.3</v>
      </c>
      <c r="O29" s="2">
        <v>0.7</v>
      </c>
      <c r="P29" s="2"/>
      <c r="Q29" s="2"/>
      <c r="R29" s="2"/>
      <c r="S29" s="2"/>
      <c r="T29" s="1" t="s">
        <v>32</v>
      </c>
    </row>
    <row r="30" spans="1:20" ht="35.1" customHeight="1" x14ac:dyDescent="0.3">
      <c r="A30" s="1" t="s">
        <v>29</v>
      </c>
      <c r="B30" s="1" t="s">
        <v>22</v>
      </c>
      <c r="C30" s="13" t="s">
        <v>36</v>
      </c>
      <c r="D30" s="13" t="s">
        <v>37</v>
      </c>
      <c r="E30" s="1" t="s">
        <v>78</v>
      </c>
      <c r="F30" s="14" t="s">
        <v>28</v>
      </c>
      <c r="G30" s="1" t="s">
        <v>57</v>
      </c>
      <c r="H30" s="10" t="s">
        <v>95</v>
      </c>
      <c r="I30" s="1">
        <v>2025</v>
      </c>
      <c r="J30" s="6" t="s">
        <v>140</v>
      </c>
      <c r="K30" s="15">
        <f t="shared" si="1"/>
        <v>1</v>
      </c>
      <c r="L30" s="2"/>
      <c r="M30" s="2"/>
      <c r="N30" s="2"/>
      <c r="O30" s="2">
        <v>1</v>
      </c>
      <c r="P30" s="2"/>
      <c r="Q30" s="2"/>
      <c r="R30" s="2"/>
      <c r="S30" s="2"/>
      <c r="T30" s="1" t="s">
        <v>32</v>
      </c>
    </row>
    <row r="31" spans="1:20" ht="35.1" customHeight="1" x14ac:dyDescent="0.3">
      <c r="A31" s="1" t="s">
        <v>29</v>
      </c>
      <c r="B31" s="1" t="s">
        <v>22</v>
      </c>
      <c r="C31" s="13" t="s">
        <v>36</v>
      </c>
      <c r="D31" s="13" t="s">
        <v>37</v>
      </c>
      <c r="E31" s="1" t="s">
        <v>78</v>
      </c>
      <c r="F31" s="14" t="s">
        <v>28</v>
      </c>
      <c r="G31" s="1" t="s">
        <v>57</v>
      </c>
      <c r="H31" s="10" t="s">
        <v>96</v>
      </c>
      <c r="I31" s="1">
        <v>2025</v>
      </c>
      <c r="J31" s="6" t="s">
        <v>141</v>
      </c>
      <c r="K31" s="15">
        <f t="shared" si="1"/>
        <v>2.9</v>
      </c>
      <c r="L31" s="2"/>
      <c r="M31" s="2"/>
      <c r="N31" s="2">
        <v>1.2</v>
      </c>
      <c r="O31" s="2">
        <v>1.7</v>
      </c>
      <c r="P31" s="2"/>
      <c r="Q31" s="2"/>
      <c r="R31" s="2"/>
      <c r="S31" s="2"/>
      <c r="T31" s="1" t="s">
        <v>32</v>
      </c>
    </row>
    <row r="32" spans="1:20" ht="35.1" customHeight="1" x14ac:dyDescent="0.3">
      <c r="A32" s="1" t="s">
        <v>29</v>
      </c>
      <c r="B32" s="1" t="s">
        <v>22</v>
      </c>
      <c r="C32" s="13" t="s">
        <v>36</v>
      </c>
      <c r="D32" s="13" t="s">
        <v>37</v>
      </c>
      <c r="E32" s="1" t="s">
        <v>78</v>
      </c>
      <c r="F32" s="14" t="s">
        <v>28</v>
      </c>
      <c r="G32" s="1" t="s">
        <v>57</v>
      </c>
      <c r="H32" s="10" t="s">
        <v>97</v>
      </c>
      <c r="I32" s="1">
        <v>2025</v>
      </c>
      <c r="J32" s="6" t="s">
        <v>119</v>
      </c>
      <c r="K32" s="15">
        <f t="shared" si="1"/>
        <v>2</v>
      </c>
      <c r="L32" s="2"/>
      <c r="M32" s="2"/>
      <c r="N32" s="2"/>
      <c r="O32" s="2">
        <v>2</v>
      </c>
      <c r="P32" s="2"/>
      <c r="Q32" s="2"/>
      <c r="R32" s="2"/>
      <c r="S32" s="2"/>
      <c r="T32" s="1" t="s">
        <v>32</v>
      </c>
    </row>
    <row r="33" spans="1:20" ht="35.1" customHeight="1" x14ac:dyDescent="0.3">
      <c r="A33" s="1" t="s">
        <v>29</v>
      </c>
      <c r="B33" s="1" t="s">
        <v>22</v>
      </c>
      <c r="C33" s="13" t="s">
        <v>98</v>
      </c>
      <c r="D33" s="13" t="s">
        <v>99</v>
      </c>
      <c r="E33" s="1" t="s">
        <v>78</v>
      </c>
      <c r="F33" s="14" t="s">
        <v>24</v>
      </c>
      <c r="G33" s="1" t="s">
        <v>100</v>
      </c>
      <c r="H33" s="10" t="s">
        <v>101</v>
      </c>
      <c r="I33" s="1" t="s">
        <v>43</v>
      </c>
      <c r="J33" s="6" t="s">
        <v>120</v>
      </c>
      <c r="K33" s="15">
        <f t="shared" si="1"/>
        <v>32</v>
      </c>
      <c r="L33" s="2"/>
      <c r="M33" s="2"/>
      <c r="N33" s="2"/>
      <c r="O33" s="2">
        <v>32</v>
      </c>
      <c r="P33" s="2"/>
      <c r="Q33" s="2"/>
      <c r="R33" s="2"/>
      <c r="S33" s="2"/>
      <c r="T33" s="1" t="s">
        <v>26</v>
      </c>
    </row>
    <row r="34" spans="1:20" ht="35.1" customHeight="1" x14ac:dyDescent="0.3">
      <c r="A34" s="1" t="s">
        <v>29</v>
      </c>
      <c r="B34" s="1" t="s">
        <v>27</v>
      </c>
      <c r="C34" s="13" t="s">
        <v>38</v>
      </c>
      <c r="D34" s="13" t="s">
        <v>39</v>
      </c>
      <c r="E34" s="1" t="s">
        <v>78</v>
      </c>
      <c r="F34" s="14" t="s">
        <v>24</v>
      </c>
      <c r="G34" s="1" t="s">
        <v>84</v>
      </c>
      <c r="H34" s="10" t="s">
        <v>102</v>
      </c>
      <c r="I34" s="1" t="s">
        <v>111</v>
      </c>
      <c r="J34" s="6" t="s">
        <v>121</v>
      </c>
      <c r="K34" s="15">
        <f t="shared" si="1"/>
        <v>66</v>
      </c>
      <c r="L34" s="2"/>
      <c r="M34" s="2"/>
      <c r="N34" s="2"/>
      <c r="O34" s="2">
        <v>66</v>
      </c>
      <c r="P34" s="2"/>
      <c r="Q34" s="2"/>
      <c r="R34" s="2"/>
      <c r="S34" s="2"/>
      <c r="T34" s="1" t="s">
        <v>26</v>
      </c>
    </row>
    <row r="35" spans="1:20" ht="35.1" customHeight="1" x14ac:dyDescent="0.3">
      <c r="A35" s="1" t="s">
        <v>29</v>
      </c>
      <c r="B35" s="1" t="s">
        <v>22</v>
      </c>
      <c r="C35" s="13" t="s">
        <v>41</v>
      </c>
      <c r="D35" s="13" t="s">
        <v>103</v>
      </c>
      <c r="E35" s="1" t="s">
        <v>104</v>
      </c>
      <c r="F35" s="14" t="s">
        <v>24</v>
      </c>
      <c r="G35" s="1" t="s">
        <v>72</v>
      </c>
      <c r="H35" s="10" t="s">
        <v>105</v>
      </c>
      <c r="I35" s="1" t="s">
        <v>43</v>
      </c>
      <c r="J35" s="30" t="s">
        <v>142</v>
      </c>
      <c r="K35" s="15">
        <f t="shared" si="1"/>
        <v>30</v>
      </c>
      <c r="L35" s="2">
        <v>9</v>
      </c>
      <c r="M35" s="2"/>
      <c r="N35" s="2">
        <v>3</v>
      </c>
      <c r="O35" s="2">
        <v>6</v>
      </c>
      <c r="P35" s="2"/>
      <c r="Q35" s="2"/>
      <c r="R35" s="2">
        <v>12</v>
      </c>
      <c r="S35" s="2"/>
      <c r="T35" s="1" t="s">
        <v>32</v>
      </c>
    </row>
  </sheetData>
  <mergeCells count="16">
    <mergeCell ref="I3:I4"/>
    <mergeCell ref="K3:K4"/>
    <mergeCell ref="L3:R3"/>
    <mergeCell ref="T3:T4"/>
    <mergeCell ref="A1:T1"/>
    <mergeCell ref="A2:I2"/>
    <mergeCell ref="K2:T2"/>
    <mergeCell ref="A3:A4"/>
    <mergeCell ref="B3:B4"/>
    <mergeCell ref="C3:C4"/>
    <mergeCell ref="D3:D4"/>
    <mergeCell ref="E3:E4"/>
    <mergeCell ref="F3:F4"/>
    <mergeCell ref="G3:G4"/>
    <mergeCell ref="H3:H4"/>
    <mergeCell ref="J3:J4"/>
  </mergeCells>
  <phoneticPr fontId="3" type="noConversion"/>
  <dataValidations disablePrompts="1" count="3">
    <dataValidation type="list" allowBlank="1" showInputMessage="1" showErrorMessage="1" sqref="B5:B35">
      <formula1>"신규,재심사,재상정"</formula1>
    </dataValidation>
    <dataValidation type="list" allowBlank="1" showInputMessage="1" showErrorMessage="1" sqref="C5:C35">
      <formula1>"일반공공행정,공공질서 및 안전,교육,문화 및 관광, 환경보호, 사회복지, 보건, 농림해양수산, 산업 및 중소기업, 수송 및 교통, 국토 및 지역개발,과학기술,예비비,기타"</formula1>
    </dataValidation>
    <dataValidation type="list" allowBlank="1" showInputMessage="1" showErrorMessage="1" sqref="F5:F35">
      <formula1>"일반투자사업, 문화체육시설 건립, 청사건립, 행사축제"</formula1>
    </dataValidation>
  </dataValidations>
  <pageMargins left="0.7" right="0.7" top="0.75" bottom="0.75" header="0.3" footer="0.3"/>
  <pageSetup paperSize="9" scale="3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'C:\Users\예산5\Desktop\예산작업장(오천룡)\지방재정투자심사\[(★)지방재정 투자심사(14-현재).xlsx]드롭다운'!#REF!</xm:f>
          </x14:formula1>
          <xm:sqref>D5</xm:sqref>
        </x14:dataValidation>
        <x14:dataValidation type="list" allowBlank="1" showInputMessage="1" showErrorMessage="1">
          <x14:formula1>
            <xm:f>'[(★)지방재정 투자심사(14-현재).xlsx]드롭다운'!#REF!</xm:f>
          </x14:formula1>
          <xm:sqref>D6:D35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예산5</dc:creator>
  <cp:lastModifiedBy>예산5</cp:lastModifiedBy>
  <cp:lastPrinted>2021-01-14T08:02:16Z</cp:lastPrinted>
  <dcterms:created xsi:type="dcterms:W3CDTF">2021-01-14T07:59:46Z</dcterms:created>
  <dcterms:modified xsi:type="dcterms:W3CDTF">2025-01-02T07:50:57Z</dcterms:modified>
</cp:coreProperties>
</file>