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165" windowWidth="14670" windowHeight="8535"/>
  </bookViews>
  <sheets>
    <sheet name="제1회 심의 사업내용 포함" sheetId="4" r:id="rId1"/>
    <sheet name="Sheet3" sheetId="3" r:id="rId2"/>
  </sheets>
  <definedNames>
    <definedName name="_xlnm._FilterDatabase" localSheetId="0" hidden="1">'제1회 심의 사업내용 포함'!$A$2:$G$77</definedName>
    <definedName name="_xlnm.Print_Area" localSheetId="0">'제1회 심의 사업내용 포함'!$A$1:$H$76</definedName>
    <definedName name="_xlnm.Print_Titles" localSheetId="0">'제1회 심의 사업내용 포함'!$3:$3</definedName>
  </definedNames>
  <calcPr calcId="144525"/>
</workbook>
</file>

<file path=xl/calcChain.xml><?xml version="1.0" encoding="utf-8"?>
<calcChain xmlns="http://schemas.openxmlformats.org/spreadsheetml/2006/main">
  <c r="F75" i="4" l="1"/>
  <c r="F50" i="4"/>
  <c r="E75" i="4"/>
  <c r="G75" i="4"/>
  <c r="E50" i="4"/>
  <c r="G50" i="4"/>
  <c r="G44" i="4" l="1"/>
  <c r="F44" i="4"/>
  <c r="E44" i="4"/>
  <c r="G39" i="4"/>
  <c r="F39" i="4"/>
  <c r="E39" i="4"/>
  <c r="G35" i="4"/>
  <c r="F35" i="4"/>
  <c r="E35" i="4"/>
  <c r="G30" i="4"/>
  <c r="F30" i="4"/>
  <c r="E30" i="4"/>
  <c r="G26" i="4"/>
  <c r="F26" i="4"/>
  <c r="E26" i="4"/>
  <c r="G7" i="4"/>
  <c r="F7" i="4"/>
  <c r="E7" i="4"/>
  <c r="E4" i="4" s="1"/>
  <c r="G5" i="4"/>
  <c r="F5" i="4"/>
  <c r="E5" i="4"/>
  <c r="F4" i="4" l="1"/>
  <c r="G4" i="4"/>
</calcChain>
</file>

<file path=xl/sharedStrings.xml><?xml version="1.0" encoding="utf-8"?>
<sst xmlns="http://schemas.openxmlformats.org/spreadsheetml/2006/main" count="300" uniqueCount="207">
  <si>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</si>
  <si>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</si>
  <si>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</si>
  <si>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</si>
  <si>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기획감사실</t>
    <phoneticPr fontId="1" type="noConversion"/>
  </si>
  <si>
    <t>새마을경제과</t>
    <phoneticPr fontId="1" type="noConversion"/>
  </si>
  <si>
    <t>예천군새마을회</t>
    <phoneticPr fontId="1" type="noConversion"/>
  </si>
  <si>
    <t>바르게살기운동 예천군협의회</t>
    <phoneticPr fontId="1" type="noConversion"/>
  </si>
  <si>
    <t>한국자유총연맹 예천군지회</t>
    <phoneticPr fontId="1" type="noConversion"/>
  </si>
  <si>
    <t>주민복지과</t>
    <phoneticPr fontId="1" type="noConversion"/>
  </si>
  <si>
    <t>상이군경회 운영비 지원</t>
  </si>
  <si>
    <t>전몰군경유족회 운영비 지원</t>
  </si>
  <si>
    <t>전몰군경미망인회 운영비 지원</t>
  </si>
  <si>
    <t>대한민국 무공수훈자회 예천군지회</t>
  </si>
  <si>
    <t>무공수훈자회 운영비 지원</t>
  </si>
  <si>
    <t>월남참전유공자회 운영비 지원</t>
  </si>
  <si>
    <t>예천군노인복지관</t>
  </si>
  <si>
    <t>관학연계 이동복지관사업</t>
  </si>
  <si>
    <t>보문면 체육회</t>
  </si>
  <si>
    <t>개포면 체육회</t>
  </si>
  <si>
    <t>운영비</t>
  </si>
  <si>
    <t>예린회</t>
  </si>
  <si>
    <t>예천풍경그림전 개최</t>
  </si>
  <si>
    <t>예묵회</t>
  </si>
  <si>
    <t>예묵회 정기전시회 개최</t>
  </si>
  <si>
    <t>예천 꽃꽂이회</t>
  </si>
  <si>
    <t>예천꽃꽂이회 작품전 개최</t>
  </si>
  <si>
    <t>여성합창단 정기연주회 개최</t>
  </si>
  <si>
    <t>법무부 법사랑위원 예천지구협의회</t>
  </si>
  <si>
    <t>문화관광과</t>
    <phoneticPr fontId="1" type="noConversion"/>
  </si>
  <si>
    <t>한국민족 예술인총연합예천지부</t>
  </si>
  <si>
    <t>초정서예 연구원</t>
  </si>
  <si>
    <t>예천 문화원</t>
  </si>
  <si>
    <t>총무과</t>
    <phoneticPr fontId="1" type="noConversion"/>
  </si>
  <si>
    <t>안전재난과</t>
    <phoneticPr fontId="1" type="noConversion"/>
  </si>
  <si>
    <t>재난통신 지원예천 지구단</t>
  </si>
  <si>
    <t>예천군의용 소방대연합회</t>
  </si>
  <si>
    <t>예천군해병대전우회</t>
  </si>
  <si>
    <t>화재 및 재난 예방활동</t>
  </si>
  <si>
    <t>소방기술경연 체육대회</t>
  </si>
  <si>
    <t>한천보트장 운영</t>
  </si>
  <si>
    <t>건설교통과</t>
    <phoneticPr fontId="1" type="noConversion"/>
  </si>
  <si>
    <t>예천경찰 발전위원회</t>
  </si>
  <si>
    <t>경북녹색어머니 연합회예천지회</t>
  </si>
  <si>
    <t>교통사고예방을 위한 용품구입</t>
  </si>
  <si>
    <t>사고예방안전 용품구입비지원</t>
  </si>
  <si>
    <t>사고예방안전 용품구입비 지원</t>
  </si>
  <si>
    <t>6.25참전유공자회 운영비 지원</t>
  </si>
  <si>
    <t>할매·할배의날 행사</t>
  </si>
  <si>
    <t>대한 노인회 (예쳔군지회)</t>
  </si>
  <si>
    <t>2015 달집태우기 행사</t>
  </si>
  <si>
    <t>(사)전국모범운전자 연합회예천군지부</t>
  </si>
  <si>
    <t>기획감사실 소계</t>
    <phoneticPr fontId="1" type="noConversion"/>
  </si>
  <si>
    <t>1건</t>
    <phoneticPr fontId="1" type="noConversion"/>
  </si>
  <si>
    <t>주민복지과 소계</t>
    <phoneticPr fontId="1" type="noConversion"/>
  </si>
  <si>
    <t>총무과 소계</t>
    <phoneticPr fontId="1" type="noConversion"/>
  </si>
  <si>
    <t>새마을경제과 소계</t>
    <phoneticPr fontId="1" type="noConversion"/>
  </si>
  <si>
    <t>문화관광과 소계</t>
    <phoneticPr fontId="1" type="noConversion"/>
  </si>
  <si>
    <t>5건</t>
    <phoneticPr fontId="1" type="noConversion"/>
  </si>
  <si>
    <t>건설교통과 소계</t>
    <phoneticPr fontId="1" type="noConversion"/>
  </si>
  <si>
    <t>4건</t>
    <phoneticPr fontId="1" type="noConversion"/>
  </si>
  <si>
    <t>안전재난과 소계</t>
    <phoneticPr fontId="1" type="noConversion"/>
  </si>
  <si>
    <t>문화체육사업소 소계</t>
    <phoneticPr fontId="1" type="noConversion"/>
  </si>
  <si>
    <t>문화체육사업소</t>
    <phoneticPr fontId="1" type="noConversion"/>
  </si>
  <si>
    <t>24건</t>
    <phoneticPr fontId="1" type="noConversion"/>
  </si>
  <si>
    <t>경상북도 양궁협회장</t>
  </si>
  <si>
    <t>예천군체육회육상경기연맹</t>
  </si>
  <si>
    <t>예천군 체육회</t>
  </si>
  <si>
    <t>한국중·고연맹회장</t>
  </si>
  <si>
    <t>한국중고육상경기연맹</t>
  </si>
  <si>
    <t>예천군 체육회</t>
    <phoneticPr fontId="1" type="noConversion"/>
  </si>
  <si>
    <t>㈜예천신문사</t>
  </si>
  <si>
    <t>예천군 생활체육회</t>
    <phoneticPr fontId="1" type="noConversion"/>
  </si>
  <si>
    <t>양궁대회 개최경비</t>
  </si>
  <si>
    <t>학교양궁 육성 지원</t>
  </si>
  <si>
    <t>양궁대회 및 전지훈련 유치활동비</t>
  </si>
  <si>
    <t>경북양궁협회운영비</t>
  </si>
  <si>
    <t>육상꿈나무 선수 지원</t>
  </si>
  <si>
    <t>체육회 간사 인건비 지원</t>
  </si>
  <si>
    <t>우수선수 및 교기육성 지원</t>
  </si>
  <si>
    <t>중·고연맹 대회 및 한일교류전경비</t>
  </si>
  <si>
    <t>예천군 체육회 운영비 지원</t>
  </si>
  <si>
    <t>꿈나무 육상 지도자 지원</t>
  </si>
  <si>
    <t>2015. 축구 경북리그 출전경비</t>
    <phoneticPr fontId="1" type="noConversion"/>
  </si>
  <si>
    <t>2015. 생활체육회 간사 인건비 지원</t>
  </si>
  <si>
    <t>군민건강 걷기대회 개최경비 지원</t>
  </si>
  <si>
    <t>2015. 각종목별 생활체육대회 
유치 및 지원 활동비</t>
    <phoneticPr fontId="1" type="noConversion"/>
  </si>
  <si>
    <t>제19회 경북도지사기 
생활체육 테니스대회 개최경비</t>
    <phoneticPr fontId="1" type="noConversion"/>
  </si>
  <si>
    <t>도민체전 대비 학교체육강화 
및 종목별 훈련비 지원</t>
    <phoneticPr fontId="1" type="noConversion"/>
  </si>
  <si>
    <t>-</t>
  </si>
  <si>
    <t>예천군 새마을회 운영비 지원</t>
    <phoneticPr fontId="1" type="noConversion"/>
  </si>
  <si>
    <t>예천문화원 운영비 지원</t>
    <phoneticPr fontId="1" type="noConversion"/>
  </si>
  <si>
    <t>3건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</si>
  <si>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</si>
  <si>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</si>
  <si>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</si>
  <si>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전적지 순례 : 4,300
지도원회의비 및 출장여비 : 2,820
사무실운영비 : 1,380
인건비 : 4,200
건강교실 재료비 : 300</t>
    <phoneticPr fontId="1" type="noConversion"/>
  </si>
  <si>
    <t>전적지 순례 등 : 3,890
지회운영비 : 4,910
인건비 : 4,200</t>
    <phoneticPr fontId="1" type="noConversion"/>
  </si>
  <si>
    <t>전적지 순례 : 4,020
회의비 및 출장여비 : 2,590
지회운영비 및 인건비 : 6,110
여성 및 안보 단체협의회 : 280</t>
    <phoneticPr fontId="1" type="noConversion"/>
  </si>
  <si>
    <t>공공요금 및 일반유지비 : 4,460
행사여비 : 2,240
전적지 순례 및 안보행사 : 1,500
사무원활동비 : 4,800</t>
    <phoneticPr fontId="1" type="noConversion"/>
  </si>
  <si>
    <t>공공요금 및 일반운영비 : 4,540
여비 및 인건비 : 6,600
안보행사비 : 1,860</t>
    <phoneticPr fontId="1" type="noConversion"/>
  </si>
  <si>
    <t>공공요금 및 일반운영비 : 3,750
행사경비 : 4,250</t>
    <phoneticPr fontId="1" type="noConversion"/>
  </si>
  <si>
    <t>여가지원교실 : 16,000
가요발표회 : 3,000
개강/수료식 : 1,500
자원연계교실 : 1,400
간담회 등 각종 행사 : 1,100</t>
    <phoneticPr fontId="1" type="noConversion"/>
  </si>
  <si>
    <t>할매·할배의날 행사</t>
    <phoneticPr fontId="1" type="noConversion"/>
  </si>
  <si>
    <t>개포면 할매·할배의날 : 2,000</t>
    <phoneticPr fontId="1" type="noConversion"/>
  </si>
  <si>
    <t>자매결연 청소년 결연금 : 4,600
동서화합 자매결연(정읍 방문) : 3,600
열린 준법교실 검사님과 대화 : 2,820
선도예방전문화 교육 : 2,025
한마음대축제 : 5,250
순찰활동 및 물품나눔 : 1,705</t>
    <phoneticPr fontId="1" type="noConversion"/>
  </si>
  <si>
    <t>강사수당 : 38,400
보조강사수당 : 10,800
회의수당 : 800</t>
    <phoneticPr fontId="1" type="noConversion"/>
  </si>
  <si>
    <t>도시민초청투어 프로그램</t>
    <phoneticPr fontId="1" type="noConversion"/>
  </si>
  <si>
    <t>4건</t>
    <phoneticPr fontId="1" type="noConversion"/>
  </si>
  <si>
    <t>정보화마을(금당실,회룡포,국사골)</t>
    <phoneticPr fontId="1" type="noConversion"/>
  </si>
  <si>
    <t>3건</t>
    <phoneticPr fontId="1" type="noConversion"/>
  </si>
  <si>
    <t>야광조끼 구입 : 3,900
야광지팡이 구입 : 4,000
야광반사지 구입 : 4,000
야광모자  구입 : 4,500
자전거 후미등 구입 : 1,000
전단지 구입 : 2,000
홍보용 문구류 구입 : 2,250</t>
    <phoneticPr fontId="1" type="noConversion"/>
  </si>
  <si>
    <t>우의 구입 : 3,000</t>
    <phoneticPr fontId="1" type="noConversion"/>
  </si>
  <si>
    <t>교통안전사업 활동비 : 7,000</t>
    <phoneticPr fontId="1" type="noConversion"/>
  </si>
  <si>
    <t>복장 : 1,800
우의 : 1,200
깃발 : 100</t>
    <phoneticPr fontId="1" type="noConversion"/>
  </si>
  <si>
    <t>자격취득 및 훈련 : 3,000
순찰차 유류구입 : 2,000
교통질서 및 안전활동 식대 : 1,000</t>
    <phoneticPr fontId="1" type="noConversion"/>
  </si>
  <si>
    <t>체육행사 준비 : 7,000
홍보물 제작 : 1,500
우수소방대 시상 : 1,500</t>
    <phoneticPr fontId="1" type="noConversion"/>
  </si>
  <si>
    <t>예천여성 합창단</t>
    <phoneticPr fontId="1" type="noConversion"/>
  </si>
  <si>
    <t>예천군 다문화가족 지원센터</t>
    <phoneticPr fontId="1" type="noConversion"/>
  </si>
  <si>
    <t>귀화시험 대비반 운영</t>
    <phoneticPr fontId="1" type="noConversion"/>
  </si>
  <si>
    <t>예천군 여성단체 협의회</t>
    <phoneticPr fontId="1" type="noConversion"/>
  </si>
  <si>
    <t>다문화가족 출산용품 지원</t>
    <phoneticPr fontId="1" type="noConversion"/>
  </si>
  <si>
    <t>출산용품 지원 : 6,000</t>
    <phoneticPr fontId="1" type="noConversion"/>
  </si>
  <si>
    <t>육상꿈나무 선수 지원 : 10,800</t>
    <phoneticPr fontId="1" type="noConversion"/>
  </si>
  <si>
    <t>기념품 : 20,000
선수단 및 지도자 식대 : 19,000
차량 임차료 : 1,000</t>
    <phoneticPr fontId="1" type="noConversion"/>
  </si>
  <si>
    <t>체육회 운영비 : 14,000</t>
    <phoneticPr fontId="1" type="noConversion"/>
  </si>
  <si>
    <t>종목별 훈련비 : 15,000</t>
    <phoneticPr fontId="1" type="noConversion"/>
  </si>
  <si>
    <t>우수선수 훈련비 : 18,000
대회 출전비 : 2,000</t>
    <phoneticPr fontId="1" type="noConversion"/>
  </si>
  <si>
    <t>우수선수 지원 : 13,000
일반운영비 등 : 10,500
난방유류구입 : 1,500</t>
    <phoneticPr fontId="1" type="noConversion"/>
  </si>
  <si>
    <t>사무국장 인건비 등 : 23,800</t>
    <phoneticPr fontId="1" type="noConversion"/>
  </si>
  <si>
    <t>꿈나무 육성 지도자 지원 : 48,000</t>
    <phoneticPr fontId="1" type="noConversion"/>
  </si>
  <si>
    <t>경상북도 종합 생활체육대회 참가경비 : 45,000</t>
    <phoneticPr fontId="1" type="noConversion"/>
  </si>
  <si>
    <t>예천군민 민속놀이대회 개최경비 : 10,000</t>
    <phoneticPr fontId="1" type="noConversion"/>
  </si>
  <si>
    <t>경북도지사기 생활체육 테니스대회 개최 : 10,000</t>
    <phoneticPr fontId="1" type="noConversion"/>
  </si>
  <si>
    <t>청소년클럽대항 생활체육대회 개최 : 2,000</t>
    <phoneticPr fontId="1" type="noConversion"/>
  </si>
  <si>
    <t>축구 경북리그 출전경비 : 3,000</t>
    <phoneticPr fontId="1" type="noConversion"/>
  </si>
  <si>
    <t>생활체육회 간사 인건비 : 12,000</t>
    <phoneticPr fontId="1" type="noConversion"/>
  </si>
  <si>
    <t>종목별 생활체육대회 유치 및 활동비 : 12,000</t>
    <phoneticPr fontId="1" type="noConversion"/>
  </si>
  <si>
    <t>군민건강 걷기대회 개최경비(기념티) : 10,000</t>
    <phoneticPr fontId="1" type="noConversion"/>
  </si>
  <si>
    <t>중·고연맹 대회 및 한일고류전 개최 : 80,000</t>
    <phoneticPr fontId="1" type="noConversion"/>
  </si>
  <si>
    <t>학교양궁 육성 지원 : 50,000</t>
    <phoneticPr fontId="1" type="noConversion"/>
  </si>
  <si>
    <t>대회 및 전저훈련 유치활동 : 15,000</t>
    <phoneticPr fontId="1" type="noConversion"/>
  </si>
  <si>
    <t>보문면 할매·할배의날 : 2,000</t>
    <phoneticPr fontId="1" type="noConversion"/>
  </si>
  <si>
    <t>인건비 : 18,000
여비 및 회의비 : 7,000</t>
    <phoneticPr fontId="1" type="noConversion"/>
  </si>
  <si>
    <t>예천풍경그림전 개최 : 3,000</t>
    <phoneticPr fontId="1" type="noConversion"/>
  </si>
  <si>
    <t>정기전시회 개최 : 3,000</t>
    <phoneticPr fontId="1" type="noConversion"/>
  </si>
  <si>
    <t>꽃꽂이 작품전시회 개최 : 3,000</t>
    <phoneticPr fontId="1" type="noConversion"/>
  </si>
  <si>
    <t>강습비 : 12,000
정기연주회 개최 : 8,000</t>
    <phoneticPr fontId="1" type="noConversion"/>
  </si>
  <si>
    <t>정보화마을 주민정보화교육 : 3,000</t>
    <phoneticPr fontId="1" type="noConversion"/>
  </si>
  <si>
    <t>정보화마을 전자상거래용 포장재 : 6,300</t>
    <phoneticPr fontId="1" type="noConversion"/>
  </si>
  <si>
    <t>달집태우기 행사 : 10,000</t>
    <phoneticPr fontId="1" type="noConversion"/>
  </si>
  <si>
    <t>경북양궁협회 운영비 : 17,000</t>
    <phoneticPr fontId="1" type="noConversion"/>
  </si>
  <si>
    <t>제1회 예천 도효자배 전국 고교 10km대회 겸 중학교 5km대회 개최 경비 : 50,000</t>
    <phoneticPr fontId="1" type="noConversion"/>
  </si>
  <si>
    <t>경북어르신 생활체육대회 
참가경비 지원 : 10,000</t>
    <phoneticPr fontId="1" type="noConversion"/>
  </si>
  <si>
    <t>경북도지사기 종목별 생활체육대회 
출전비 : 30,000</t>
    <phoneticPr fontId="1" type="noConversion"/>
  </si>
  <si>
    <t>정보화마을 정보센터 
주민정보화교육 지원</t>
    <phoneticPr fontId="1" type="noConversion"/>
  </si>
  <si>
    <t>정보화마을 Festa 참가
(농산물판매부스) : 3,600</t>
    <phoneticPr fontId="1" type="noConversion"/>
  </si>
  <si>
    <t>(사)대한민국 베트남참전 유공전우회 
경상북도지부 예천군지회</t>
    <phoneticPr fontId="1" type="noConversion"/>
  </si>
  <si>
    <t>전국서예인 전통서법 강좌 
교육사업</t>
    <phoneticPr fontId="1" type="noConversion"/>
  </si>
  <si>
    <t>정보화마을 Fest 
(농산물판매부스) 지원</t>
    <phoneticPr fontId="1" type="noConversion"/>
  </si>
  <si>
    <t>한국자유총연맹 예천군지회 
운영비 지원</t>
    <phoneticPr fontId="1" type="noConversion"/>
  </si>
  <si>
    <t>바르게살기운동 예천군협의회 
운영비 지원</t>
    <phoneticPr fontId="1" type="noConversion"/>
  </si>
  <si>
    <t>안전사고 예 방 및 각종재난 
구호활동</t>
    <phoneticPr fontId="1" type="noConversion"/>
  </si>
  <si>
    <t>각종 육상경기대회 및 전지훈련 
유치 활동비 지원</t>
    <phoneticPr fontId="1" type="noConversion"/>
  </si>
  <si>
    <t>경북어르신 생활체육대회 
참가경비 지원</t>
    <phoneticPr fontId="1" type="noConversion"/>
  </si>
  <si>
    <t>경상북도 종합 생활체육대회 
참가경비 지원</t>
    <phoneticPr fontId="1" type="noConversion"/>
  </si>
  <si>
    <t>2015. 제21회 예천군민 
민속놀이대회 
개최경비 지원</t>
    <phoneticPr fontId="1" type="noConversion"/>
  </si>
  <si>
    <t>2015. 경북도지사기 
종목별 생활체육대회 출전비 지원</t>
    <phoneticPr fontId="1" type="noConversion"/>
  </si>
  <si>
    <t>인명구조대 훈련 및 교통질서 등 
재난안전활동</t>
    <phoneticPr fontId="1" type="noConversion"/>
  </si>
  <si>
    <t>전국중고단축마라톤대회
개최경비 지원</t>
    <phoneticPr fontId="1" type="noConversion"/>
  </si>
  <si>
    <t>청소년클럽대항 생활체육대회 
개최경비 지원</t>
    <phoneticPr fontId="1" type="noConversion"/>
  </si>
  <si>
    <t>지회운영 관리비 : 45,000
읍면 운영비 : 28,800
국민독서 경진대회 : 1,700
2015 결산 및 평가대회 : 3,000
신도청시대 칭찬친절운동 : 1,500</t>
    <phoneticPr fontId="1" type="noConversion"/>
  </si>
  <si>
    <t>사무국 운영비 : 16,400
조직관리 : 13,850
문화시민활동 전개사업 : 1,750</t>
    <phoneticPr fontId="1" type="noConversion"/>
  </si>
  <si>
    <t>전국자유수호 웅변대회 : 2,000
각종 교육 및 행사 지원 : 3,520
지회운영비 : 13,200
분회 운영비 및 간부교육 : 6,280</t>
    <phoneticPr fontId="1" type="noConversion"/>
  </si>
  <si>
    <t>차량비 : 16,000
식대 : 9,000</t>
    <phoneticPr fontId="1" type="noConversion"/>
  </si>
  <si>
    <t>대한민국 상이군경회 
경상북도지부 예천군지회</t>
    <phoneticPr fontId="1" type="noConversion"/>
  </si>
  <si>
    <t>대한민국 전몰군경유족회 
경상북도지부 예천군지회</t>
    <phoneticPr fontId="1" type="noConversion"/>
  </si>
  <si>
    <t>대한민국 전몰군경미망인회 
경상북도지부 예천군지회</t>
    <phoneticPr fontId="1" type="noConversion"/>
  </si>
  <si>
    <t>대한민국 6.25참전 유공자회 
경상북도지부 예천군지회</t>
    <phoneticPr fontId="1" type="noConversion"/>
  </si>
  <si>
    <t xml:space="preserve">교통안전교육 사업 및 
예방활동지원 </t>
    <phoneticPr fontId="1" type="noConversion"/>
  </si>
  <si>
    <t>체육회 사무국장 인건비 및 활동비 지원</t>
    <phoneticPr fontId="1" type="noConversion"/>
  </si>
  <si>
    <t>정보화마을 전자 상거래포장재 
지원</t>
    <phoneticPr fontId="1" type="noConversion"/>
  </si>
  <si>
    <t>청소년범죄 예방활동 및 
청소년 선도교육</t>
    <phoneticPr fontId="1" type="noConversion"/>
  </si>
  <si>
    <t>문화,예술,체육진흥사업
농업,축산업,지역경기 등 지역발전사업
주민복지,봉사활동 지원 등 사업</t>
    <phoneticPr fontId="1" type="noConversion"/>
  </si>
  <si>
    <t>홈페이지 관리 : 3,000
사무용품 : 2,400
공공요금 등 : 6,600
정기총회 : 8,400
예천문화제 : 20,500
문화원활성화 사업 등 사업활동비 : 35,000
인건비 : 47,080</t>
    <phoneticPr fontId="1" type="noConversion"/>
  </si>
  <si>
    <t>물놀이 안전관리 : 2,000
행사 안전관리요원 활동 : 1,500
행사용 노후장비 수리 등 : 500</t>
    <phoneticPr fontId="1" type="noConversion"/>
  </si>
  <si>
    <t>화재 등 캠페인 활동 : 2,000
안전활동 참여자 식대 : 3,000
환경정화 및 봉사활동 : 2,000</t>
    <phoneticPr fontId="1" type="noConversion"/>
  </si>
  <si>
    <t>보트 유류구입 : 1,000
보트 수리 부품교체 : 1,500
어린이날 참가자 간식 : 2,500</t>
    <phoneticPr fontId="1" type="noConversion"/>
  </si>
  <si>
    <t>양궁대회 개최 : 30,000
봉사활동 지원 : 5,000</t>
    <phoneticPr fontId="1" type="noConversion"/>
  </si>
  <si>
    <t>군이 권장하는 사업을 추진하는 단체</t>
    <phoneticPr fontId="1" type="noConversion"/>
  </si>
  <si>
    <t>강사료 : 1,800
귀화시험 교재 : 1,500
기타운영비 : 1,700</t>
    <phoneticPr fontId="1" type="noConversion"/>
  </si>
  <si>
    <t>군정 권장사업추진 경비지원</t>
    <phoneticPr fontId="1" type="noConversion"/>
  </si>
  <si>
    <t>농정과 소계</t>
    <phoneticPr fontId="1" type="noConversion"/>
  </si>
  <si>
    <t>1건</t>
    <phoneticPr fontId="1" type="noConversion"/>
  </si>
  <si>
    <t>농정과</t>
    <phoneticPr fontId="1" type="noConversion"/>
  </si>
  <si>
    <t>단샘 생강 작목반</t>
    <phoneticPr fontId="1" type="noConversion"/>
  </si>
  <si>
    <t>단샘 생강 작목반 
시설개선 및 기자재구입</t>
    <phoneticPr fontId="1" type="noConversion"/>
  </si>
  <si>
    <t>비가림 시설 및 옹벽 설치 : 65,000
기자재 구입 : 35,000</t>
    <phoneticPr fontId="1" type="noConversion"/>
  </si>
  <si>
    <t>주민복지과</t>
    <phoneticPr fontId="1" type="noConversion"/>
  </si>
  <si>
    <t>예천군 장애인협회</t>
    <phoneticPr fontId="1" type="noConversion"/>
  </si>
  <si>
    <t>장애인의 날 행사지원</t>
    <phoneticPr fontId="1" type="noConversion"/>
  </si>
  <si>
    <t>홍보비 : 2,800
행사비 : 7,200</t>
    <phoneticPr fontId="1" type="noConversion"/>
  </si>
  <si>
    <t>18건</t>
    <phoneticPr fontId="1" type="noConversion"/>
  </si>
  <si>
    <t>63건</t>
    <phoneticPr fontId="1" type="noConversion"/>
  </si>
  <si>
    <t>사업기간</t>
    <phoneticPr fontId="1" type="noConversion"/>
  </si>
  <si>
    <t>(단위 : 천원)</t>
    <phoneticPr fontId="1" type="noConversion"/>
  </si>
  <si>
    <t xml:space="preserve">제 1회 예천군 보조금심의위원회 심의결과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</si>
</sst>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36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1" fontId="8" fillId="2" borderId="5" xfId="1" applyFont="1" applyFill="1" applyBorder="1" applyAlignment="1">
      <alignment horizontal="center" vertical="center" wrapText="1"/>
    </xf>
    <xf numFmtId="41" fontId="8" fillId="3" borderId="5" xfId="1" applyFont="1" applyFill="1" applyBorder="1" applyAlignment="1">
      <alignment horizontal="right" vertical="center" wrapText="1"/>
    </xf>
    <xf numFmtId="41" fontId="9" fillId="0" borderId="2" xfId="1" applyFont="1" applyBorder="1" applyAlignment="1">
      <alignment horizontal="right" vertical="center" wrapText="1"/>
    </xf>
    <xf numFmtId="41" fontId="9" fillId="3" borderId="2" xfId="1" applyFont="1" applyFill="1" applyBorder="1" applyAlignment="1">
      <alignment horizontal="right" vertical="center" wrapText="1"/>
    </xf>
    <xf numFmtId="41" fontId="9" fillId="0" borderId="4" xfId="1" applyFont="1" applyBorder="1" applyAlignment="1">
      <alignment horizontal="right" vertical="center" wrapText="1"/>
    </xf>
    <xf numFmtId="41" fontId="9" fillId="3" borderId="9" xfId="1" applyFont="1" applyFill="1" applyBorder="1" applyAlignment="1">
      <alignment horizontal="right" vertical="center" wrapText="1"/>
    </xf>
    <xf numFmtId="41" fontId="9" fillId="4" borderId="9" xfId="1" applyFont="1" applyFill="1" applyBorder="1" applyAlignment="1">
      <alignment horizontal="right" vertical="center" wrapText="1"/>
    </xf>
    <xf numFmtId="41" fontId="9" fillId="0" borderId="9" xfId="1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7"/>
  <sheetViews>
    <sheetView tabSelected="1" view="pageBreakPreview" zoomScale="55" zoomScaleNormal="85" zoomScaleSheetLayoutView="55" workbookViewId="0">
      <pane ySplit="2" topLeftCell="A3" activePane="bottomLeft" state="frozen"/>
      <selection pane="bottomLeft" activeCell="C7" sqref="C7"/>
    </sheetView>
  </sheetViews>
  <sheetFormatPr defaultRowHeight="16.5" x14ac:dyDescent="0.3"/>
  <cols>
    <col min="1" max="1" width="27.25" customWidth="1"/>
    <col min="2" max="2" width="43.625" customWidth="1"/>
    <col min="3" max="3" width="54.625" customWidth="1"/>
    <col min="4" max="4" width="28.25" customWidth="1"/>
    <col min="5" max="7" width="20.625" customWidth="1"/>
    <col min="8" max="8" width="39.625" customWidth="1"/>
  </cols>
  <sheetData>
    <row r="1" spans="1:8" ht="43.5" customHeight="1" x14ac:dyDescent="0.3">
      <c r="A1" s="58" t="s">
        <v>206</v>
      </c>
      <c r="B1" s="59"/>
      <c r="C1" s="59"/>
      <c r="D1" s="59"/>
      <c r="E1" s="59"/>
      <c r="F1" s="59"/>
      <c r="G1" s="59"/>
      <c r="H1" s="59"/>
    </row>
    <row r="2" spans="1:8" ht="32.25" customHeight="1" x14ac:dyDescent="0.3">
      <c r="A2" s="46"/>
      <c r="B2" s="45"/>
      <c r="C2" s="45"/>
      <c r="D2" s="45"/>
      <c r="E2" s="45"/>
      <c r="F2" s="45"/>
      <c r="H2" s="57" t="s">
        <v>205</v>
      </c>
    </row>
    <row r="3" spans="1:8" ht="60.75" customHeight="1" thickBot="1" x14ac:dyDescent="0.35">
      <c r="A3" s="21" t="s">
        <v>0</v>
      </c>
      <c r="B3" s="22" t="s">
        <v>94</v>
      </c>
      <c r="C3" s="22" t="s">
        <v>93</v>
      </c>
      <c r="D3" s="22" t="s">
        <v>204</v>
      </c>
      <c r="E3" s="22" t="s">
        <v>1</v>
      </c>
      <c r="F3" s="22" t="s">
        <v>2</v>
      </c>
      <c r="G3" s="22" t="s">
        <v>3</v>
      </c>
      <c r="H3" s="22" t="s">
        <v>95</v>
      </c>
    </row>
    <row r="4" spans="1:8" ht="46.9" customHeight="1" thickTop="1" x14ac:dyDescent="0.3">
      <c r="A4" s="51" t="s">
        <v>1</v>
      </c>
      <c r="B4" s="23" t="s">
        <v>203</v>
      </c>
      <c r="C4" s="52"/>
      <c r="D4" s="52"/>
      <c r="E4" s="13">
        <f t="shared" ref="E4:G4" si="0">SUM(E5,E7,E26,E30,E35,E39,E44,E50,E75)</f>
        <v>1461375</v>
      </c>
      <c r="F4" s="13">
        <f t="shared" si="0"/>
        <v>1347230</v>
      </c>
      <c r="G4" s="13">
        <f t="shared" si="0"/>
        <v>114145</v>
      </c>
      <c r="H4" s="1"/>
    </row>
    <row r="5" spans="1:8" ht="43.15" customHeight="1" x14ac:dyDescent="0.3">
      <c r="A5" s="49" t="s">
        <v>52</v>
      </c>
      <c r="B5" s="24" t="s">
        <v>53</v>
      </c>
      <c r="C5" s="50"/>
      <c r="D5" s="53"/>
      <c r="E5" s="14">
        <f t="shared" ref="E5:G5" si="1">SUM(E6)</f>
        <v>40000</v>
      </c>
      <c r="F5" s="14">
        <f t="shared" si="1"/>
        <v>40000</v>
      </c>
      <c r="G5" s="14">
        <f t="shared" si="1"/>
        <v>0</v>
      </c>
      <c r="H5" s="2"/>
    </row>
    <row r="6" spans="1:8" ht="84.75" customHeight="1" x14ac:dyDescent="0.3">
      <c r="A6" s="25" t="s">
        <v>4</v>
      </c>
      <c r="B6" s="27" t="s">
        <v>191</v>
      </c>
      <c r="C6" s="26" t="s">
        <v>189</v>
      </c>
      <c r="D6" s="54">
        <v>2015</v>
      </c>
      <c r="E6" s="15">
        <v>40000</v>
      </c>
      <c r="F6" s="15">
        <v>40000</v>
      </c>
      <c r="G6" s="15">
        <v>0</v>
      </c>
      <c r="H6" s="3" t="s">
        <v>183</v>
      </c>
    </row>
    <row r="7" spans="1:8" ht="43.15" customHeight="1" x14ac:dyDescent="0.3">
      <c r="A7" s="49" t="s">
        <v>54</v>
      </c>
      <c r="B7" s="28" t="s">
        <v>202</v>
      </c>
      <c r="C7" s="50"/>
      <c r="D7" s="50"/>
      <c r="E7" s="16">
        <f t="shared" ref="E7:G7" si="2">SUM(E8:E25)</f>
        <v>232895</v>
      </c>
      <c r="F7" s="16">
        <f t="shared" si="2"/>
        <v>195000</v>
      </c>
      <c r="G7" s="16">
        <f t="shared" si="2"/>
        <v>37895</v>
      </c>
      <c r="H7" s="4"/>
    </row>
    <row r="8" spans="1:8" ht="92.25" customHeight="1" x14ac:dyDescent="0.3">
      <c r="A8" s="25" t="s">
        <v>9</v>
      </c>
      <c r="B8" s="30" t="s">
        <v>10</v>
      </c>
      <c r="C8" s="29" t="s">
        <v>175</v>
      </c>
      <c r="D8" s="55">
        <v>2015</v>
      </c>
      <c r="E8" s="15">
        <v>13000</v>
      </c>
      <c r="F8" s="15">
        <v>13000</v>
      </c>
      <c r="G8" s="15">
        <v>0</v>
      </c>
      <c r="H8" s="3" t="s">
        <v>96</v>
      </c>
    </row>
    <row r="9" spans="1:8" ht="63.75" customHeight="1" x14ac:dyDescent="0.3">
      <c r="A9" s="25" t="s">
        <v>9</v>
      </c>
      <c r="B9" s="30" t="s">
        <v>11</v>
      </c>
      <c r="C9" s="29" t="s">
        <v>176</v>
      </c>
      <c r="D9" s="55">
        <v>2015</v>
      </c>
      <c r="E9" s="15">
        <v>13000</v>
      </c>
      <c r="F9" s="15">
        <v>13000</v>
      </c>
      <c r="G9" s="15">
        <v>0</v>
      </c>
      <c r="H9" s="3" t="s">
        <v>97</v>
      </c>
    </row>
    <row r="10" spans="1:8" ht="87.75" customHeight="1" x14ac:dyDescent="0.3">
      <c r="A10" s="25" t="s">
        <v>9</v>
      </c>
      <c r="B10" s="30" t="s">
        <v>12</v>
      </c>
      <c r="C10" s="29" t="s">
        <v>177</v>
      </c>
      <c r="D10" s="55">
        <v>2015</v>
      </c>
      <c r="E10" s="15">
        <v>13000</v>
      </c>
      <c r="F10" s="15">
        <v>13000</v>
      </c>
      <c r="G10" s="15">
        <v>0</v>
      </c>
      <c r="H10" s="3" t="s">
        <v>98</v>
      </c>
    </row>
    <row r="11" spans="1:8" ht="72.75" customHeight="1" x14ac:dyDescent="0.3">
      <c r="A11" s="25" t="s">
        <v>9</v>
      </c>
      <c r="B11" s="30" t="s">
        <v>14</v>
      </c>
      <c r="C11" s="29" t="s">
        <v>13</v>
      </c>
      <c r="D11" s="55">
        <v>2015</v>
      </c>
      <c r="E11" s="15">
        <v>13000</v>
      </c>
      <c r="F11" s="15">
        <v>13000</v>
      </c>
      <c r="G11" s="15">
        <v>0</v>
      </c>
      <c r="H11" s="3" t="s">
        <v>99</v>
      </c>
    </row>
    <row r="12" spans="1:8" ht="69.95" customHeight="1" x14ac:dyDescent="0.3">
      <c r="A12" s="25" t="s">
        <v>9</v>
      </c>
      <c r="B12" s="30" t="s">
        <v>47</v>
      </c>
      <c r="C12" s="29" t="s">
        <v>178</v>
      </c>
      <c r="D12" s="55">
        <v>2015</v>
      </c>
      <c r="E12" s="15">
        <v>13000</v>
      </c>
      <c r="F12" s="15">
        <v>13000</v>
      </c>
      <c r="G12" s="15">
        <v>0</v>
      </c>
      <c r="H12" s="3" t="s">
        <v>100</v>
      </c>
    </row>
    <row r="13" spans="1:8" ht="59.25" customHeight="1" x14ac:dyDescent="0.3">
      <c r="A13" s="25" t="s">
        <v>9</v>
      </c>
      <c r="B13" s="30" t="s">
        <v>15</v>
      </c>
      <c r="C13" s="29" t="s">
        <v>157</v>
      </c>
      <c r="D13" s="55">
        <v>2015</v>
      </c>
      <c r="E13" s="15">
        <v>8000</v>
      </c>
      <c r="F13" s="15">
        <v>8000</v>
      </c>
      <c r="G13" s="15">
        <v>0</v>
      </c>
      <c r="H13" s="3" t="s">
        <v>101</v>
      </c>
    </row>
    <row r="14" spans="1:8" ht="59.25" customHeight="1" x14ac:dyDescent="0.3">
      <c r="A14" s="25" t="s">
        <v>198</v>
      </c>
      <c r="B14" s="30" t="s">
        <v>200</v>
      </c>
      <c r="C14" s="29" t="s">
        <v>199</v>
      </c>
      <c r="D14" s="55">
        <v>2015</v>
      </c>
      <c r="E14" s="15">
        <v>18560</v>
      </c>
      <c r="F14" s="15">
        <v>10000</v>
      </c>
      <c r="G14" s="15">
        <v>8560</v>
      </c>
      <c r="H14" s="3" t="s">
        <v>201</v>
      </c>
    </row>
    <row r="15" spans="1:8" ht="106.5" customHeight="1" x14ac:dyDescent="0.3">
      <c r="A15" s="25" t="s">
        <v>9</v>
      </c>
      <c r="B15" s="30" t="s">
        <v>17</v>
      </c>
      <c r="C15" s="29" t="s">
        <v>16</v>
      </c>
      <c r="D15" s="55">
        <v>2015</v>
      </c>
      <c r="E15" s="15">
        <v>23000</v>
      </c>
      <c r="F15" s="15">
        <v>23000</v>
      </c>
      <c r="G15" s="15">
        <v>0</v>
      </c>
      <c r="H15" s="3" t="s">
        <v>102</v>
      </c>
    </row>
    <row r="16" spans="1:8" ht="49.5" customHeight="1" x14ac:dyDescent="0.3">
      <c r="A16" s="25" t="s">
        <v>9</v>
      </c>
      <c r="B16" s="30" t="s">
        <v>103</v>
      </c>
      <c r="C16" s="29" t="s">
        <v>18</v>
      </c>
      <c r="D16" s="55">
        <v>2015</v>
      </c>
      <c r="E16" s="15">
        <v>3000</v>
      </c>
      <c r="F16" s="15">
        <v>2000</v>
      </c>
      <c r="G16" s="15">
        <v>1000</v>
      </c>
      <c r="H16" s="3" t="s">
        <v>142</v>
      </c>
    </row>
    <row r="17" spans="1:8" ht="49.5" customHeight="1" x14ac:dyDescent="0.3">
      <c r="A17" s="25" t="s">
        <v>9</v>
      </c>
      <c r="B17" s="30" t="s">
        <v>48</v>
      </c>
      <c r="C17" s="29" t="s">
        <v>19</v>
      </c>
      <c r="D17" s="55">
        <v>2015</v>
      </c>
      <c r="E17" s="15">
        <v>2000</v>
      </c>
      <c r="F17" s="15">
        <v>2000</v>
      </c>
      <c r="G17" s="15">
        <v>0</v>
      </c>
      <c r="H17" s="3" t="s">
        <v>104</v>
      </c>
    </row>
    <row r="18" spans="1:8" ht="57.75" customHeight="1" x14ac:dyDescent="0.3">
      <c r="A18" s="25" t="s">
        <v>9</v>
      </c>
      <c r="B18" s="30" t="s">
        <v>20</v>
      </c>
      <c r="C18" s="29" t="s">
        <v>49</v>
      </c>
      <c r="D18" s="55">
        <v>2015</v>
      </c>
      <c r="E18" s="15">
        <v>38800</v>
      </c>
      <c r="F18" s="15">
        <v>25000</v>
      </c>
      <c r="G18" s="15">
        <v>13800</v>
      </c>
      <c r="H18" s="3" t="s">
        <v>143</v>
      </c>
    </row>
    <row r="19" spans="1:8" ht="47.25" customHeight="1" x14ac:dyDescent="0.3">
      <c r="A19" s="25" t="s">
        <v>9</v>
      </c>
      <c r="B19" s="30" t="s">
        <v>22</v>
      </c>
      <c r="C19" s="29" t="s">
        <v>21</v>
      </c>
      <c r="D19" s="55">
        <v>2015</v>
      </c>
      <c r="E19" s="15">
        <v>3600</v>
      </c>
      <c r="F19" s="15">
        <v>3000</v>
      </c>
      <c r="G19" s="15">
        <v>600</v>
      </c>
      <c r="H19" s="3" t="s">
        <v>144</v>
      </c>
    </row>
    <row r="20" spans="1:8" ht="59.25" customHeight="1" x14ac:dyDescent="0.3">
      <c r="A20" s="25" t="s">
        <v>9</v>
      </c>
      <c r="B20" s="30" t="s">
        <v>24</v>
      </c>
      <c r="C20" s="29" t="s">
        <v>23</v>
      </c>
      <c r="D20" s="55">
        <v>2015</v>
      </c>
      <c r="E20" s="15">
        <v>8740</v>
      </c>
      <c r="F20" s="15">
        <v>3000</v>
      </c>
      <c r="G20" s="15">
        <v>5740</v>
      </c>
      <c r="H20" s="3" t="s">
        <v>145</v>
      </c>
    </row>
    <row r="21" spans="1:8" ht="39.75" customHeight="1" x14ac:dyDescent="0.3">
      <c r="A21" s="25" t="s">
        <v>9</v>
      </c>
      <c r="B21" s="30" t="s">
        <v>26</v>
      </c>
      <c r="C21" s="29" t="s">
        <v>25</v>
      </c>
      <c r="D21" s="55">
        <v>2015</v>
      </c>
      <c r="E21" s="15">
        <v>8000</v>
      </c>
      <c r="F21" s="15">
        <v>3000</v>
      </c>
      <c r="G21" s="15">
        <v>5000</v>
      </c>
      <c r="H21" s="3" t="s">
        <v>146</v>
      </c>
    </row>
    <row r="22" spans="1:8" ht="55.5" customHeight="1" x14ac:dyDescent="0.3">
      <c r="A22" s="25" t="s">
        <v>9</v>
      </c>
      <c r="B22" s="30" t="s">
        <v>27</v>
      </c>
      <c r="C22" s="29" t="s">
        <v>117</v>
      </c>
      <c r="D22" s="55">
        <v>2015</v>
      </c>
      <c r="E22" s="15">
        <v>21000</v>
      </c>
      <c r="F22" s="15">
        <v>20000</v>
      </c>
      <c r="G22" s="15">
        <v>1000</v>
      </c>
      <c r="H22" s="3" t="s">
        <v>147</v>
      </c>
    </row>
    <row r="23" spans="1:8" ht="94.5" customHeight="1" x14ac:dyDescent="0.3">
      <c r="A23" s="25" t="s">
        <v>9</v>
      </c>
      <c r="B23" s="30" t="s">
        <v>119</v>
      </c>
      <c r="C23" s="29" t="s">
        <v>118</v>
      </c>
      <c r="D23" s="55">
        <v>2015</v>
      </c>
      <c r="E23" s="15">
        <v>5000</v>
      </c>
      <c r="F23" s="15">
        <v>5000</v>
      </c>
      <c r="G23" s="15">
        <v>0</v>
      </c>
      <c r="H23" s="3" t="s">
        <v>190</v>
      </c>
    </row>
    <row r="24" spans="1:8" ht="43.5" customHeight="1" x14ac:dyDescent="0.3">
      <c r="A24" s="25" t="s">
        <v>9</v>
      </c>
      <c r="B24" s="30" t="s">
        <v>121</v>
      </c>
      <c r="C24" s="29" t="s">
        <v>120</v>
      </c>
      <c r="D24" s="55">
        <v>2015</v>
      </c>
      <c r="E24" s="15">
        <v>6000</v>
      </c>
      <c r="F24" s="15">
        <v>6000</v>
      </c>
      <c r="G24" s="15">
        <v>0</v>
      </c>
      <c r="H24" s="3" t="s">
        <v>122</v>
      </c>
    </row>
    <row r="25" spans="1:8" ht="135.75" customHeight="1" x14ac:dyDescent="0.3">
      <c r="A25" s="25" t="s">
        <v>9</v>
      </c>
      <c r="B25" s="30" t="s">
        <v>182</v>
      </c>
      <c r="C25" s="29" t="s">
        <v>28</v>
      </c>
      <c r="D25" s="55">
        <v>2015</v>
      </c>
      <c r="E25" s="15">
        <v>22195</v>
      </c>
      <c r="F25" s="15">
        <v>20000</v>
      </c>
      <c r="G25" s="15">
        <v>2195</v>
      </c>
      <c r="H25" s="3" t="s">
        <v>105</v>
      </c>
    </row>
    <row r="26" spans="1:8" ht="43.15" customHeight="1" x14ac:dyDescent="0.3">
      <c r="A26" s="49" t="s">
        <v>55</v>
      </c>
      <c r="B26" s="28" t="s">
        <v>110</v>
      </c>
      <c r="C26" s="50"/>
      <c r="D26" s="50"/>
      <c r="E26" s="16">
        <f t="shared" ref="E26:G26" si="3">SUM(E27:E29)</f>
        <v>14190</v>
      </c>
      <c r="F26" s="16">
        <f t="shared" si="3"/>
        <v>12900</v>
      </c>
      <c r="G26" s="16">
        <f t="shared" si="3"/>
        <v>1290</v>
      </c>
      <c r="H26" s="4"/>
    </row>
    <row r="27" spans="1:8" ht="60" customHeight="1" x14ac:dyDescent="0.3">
      <c r="A27" s="25" t="s">
        <v>33</v>
      </c>
      <c r="B27" s="30" t="s">
        <v>155</v>
      </c>
      <c r="C27" s="29" t="s">
        <v>109</v>
      </c>
      <c r="D27" s="55">
        <v>2015</v>
      </c>
      <c r="E27" s="15">
        <v>3300</v>
      </c>
      <c r="F27" s="15">
        <v>3000</v>
      </c>
      <c r="G27" s="15">
        <v>300</v>
      </c>
      <c r="H27" s="3" t="s">
        <v>148</v>
      </c>
    </row>
    <row r="28" spans="1:8" ht="60" customHeight="1" x14ac:dyDescent="0.3">
      <c r="A28" s="25" t="s">
        <v>33</v>
      </c>
      <c r="B28" s="30" t="s">
        <v>181</v>
      </c>
      <c r="C28" s="29" t="s">
        <v>109</v>
      </c>
      <c r="D28" s="55">
        <v>2015</v>
      </c>
      <c r="E28" s="15">
        <v>6930</v>
      </c>
      <c r="F28" s="15">
        <v>6300</v>
      </c>
      <c r="G28" s="15">
        <v>630</v>
      </c>
      <c r="H28" s="3" t="s">
        <v>149</v>
      </c>
    </row>
    <row r="29" spans="1:8" ht="57" customHeight="1" x14ac:dyDescent="0.3">
      <c r="A29" s="25" t="s">
        <v>33</v>
      </c>
      <c r="B29" s="30" t="s">
        <v>159</v>
      </c>
      <c r="C29" s="29" t="s">
        <v>109</v>
      </c>
      <c r="D29" s="55">
        <v>2015</v>
      </c>
      <c r="E29" s="15">
        <v>3960</v>
      </c>
      <c r="F29" s="15">
        <v>3600</v>
      </c>
      <c r="G29" s="15">
        <v>360</v>
      </c>
      <c r="H29" s="3" t="s">
        <v>156</v>
      </c>
    </row>
    <row r="30" spans="1:8" ht="43.15" customHeight="1" x14ac:dyDescent="0.3">
      <c r="A30" s="49" t="s">
        <v>56</v>
      </c>
      <c r="B30" s="31" t="s">
        <v>108</v>
      </c>
      <c r="C30" s="50"/>
      <c r="D30" s="50"/>
      <c r="E30" s="16">
        <f t="shared" ref="E30:G30" si="4">SUM(E31:E34)</f>
        <v>180610</v>
      </c>
      <c r="F30" s="16">
        <f t="shared" si="4"/>
        <v>162000</v>
      </c>
      <c r="G30" s="16">
        <f t="shared" si="4"/>
        <v>18610</v>
      </c>
      <c r="H30" s="5"/>
    </row>
    <row r="31" spans="1:8" ht="102" customHeight="1" x14ac:dyDescent="0.3">
      <c r="A31" s="25" t="s">
        <v>5</v>
      </c>
      <c r="B31" s="32" t="s">
        <v>90</v>
      </c>
      <c r="C31" s="26" t="s">
        <v>6</v>
      </c>
      <c r="D31" s="55">
        <v>2015</v>
      </c>
      <c r="E31" s="15">
        <v>91160</v>
      </c>
      <c r="F31" s="15">
        <v>80000</v>
      </c>
      <c r="G31" s="15">
        <v>11160</v>
      </c>
      <c r="H31" s="6" t="s">
        <v>171</v>
      </c>
    </row>
    <row r="32" spans="1:8" ht="77.25" customHeight="1" x14ac:dyDescent="0.3">
      <c r="A32" s="25" t="s">
        <v>5</v>
      </c>
      <c r="B32" s="44" t="s">
        <v>161</v>
      </c>
      <c r="C32" s="33" t="s">
        <v>7</v>
      </c>
      <c r="D32" s="55">
        <v>2015</v>
      </c>
      <c r="E32" s="15">
        <v>34850</v>
      </c>
      <c r="F32" s="15">
        <v>32000</v>
      </c>
      <c r="G32" s="15">
        <v>2850</v>
      </c>
      <c r="H32" s="7" t="s">
        <v>172</v>
      </c>
    </row>
    <row r="33" spans="1:8" ht="51" customHeight="1" x14ac:dyDescent="0.3">
      <c r="A33" s="25" t="s">
        <v>5</v>
      </c>
      <c r="B33" s="34" t="s">
        <v>107</v>
      </c>
      <c r="C33" s="33" t="s">
        <v>7</v>
      </c>
      <c r="D33" s="55">
        <v>2015</v>
      </c>
      <c r="E33" s="15">
        <v>25000</v>
      </c>
      <c r="F33" s="15">
        <v>25000</v>
      </c>
      <c r="G33" s="15">
        <v>0</v>
      </c>
      <c r="H33" s="7" t="s">
        <v>174</v>
      </c>
    </row>
    <row r="34" spans="1:8" ht="102" customHeight="1" x14ac:dyDescent="0.3">
      <c r="A34" s="25" t="s">
        <v>5</v>
      </c>
      <c r="B34" s="44" t="s">
        <v>160</v>
      </c>
      <c r="C34" s="26" t="s">
        <v>8</v>
      </c>
      <c r="D34" s="55">
        <v>2015</v>
      </c>
      <c r="E34" s="15">
        <v>29600</v>
      </c>
      <c r="F34" s="15">
        <v>25000</v>
      </c>
      <c r="G34" s="15">
        <v>4600</v>
      </c>
      <c r="H34" s="7" t="s">
        <v>173</v>
      </c>
    </row>
    <row r="35" spans="1:8" ht="43.15" customHeight="1" x14ac:dyDescent="0.3">
      <c r="A35" s="49" t="s">
        <v>57</v>
      </c>
      <c r="B35" s="35" t="s">
        <v>92</v>
      </c>
      <c r="C35" s="50"/>
      <c r="D35" s="50"/>
      <c r="E35" s="16">
        <f t="shared" ref="E35:G35" si="5">SUM(E36:E38)</f>
        <v>197330</v>
      </c>
      <c r="F35" s="16">
        <f t="shared" si="5"/>
        <v>182980</v>
      </c>
      <c r="G35" s="16">
        <f t="shared" si="5"/>
        <v>14350</v>
      </c>
      <c r="H35" s="8"/>
    </row>
    <row r="36" spans="1:8" ht="144.75" customHeight="1" x14ac:dyDescent="0.3">
      <c r="A36" s="25" t="s">
        <v>29</v>
      </c>
      <c r="B36" s="36" t="s">
        <v>91</v>
      </c>
      <c r="C36" s="29" t="s">
        <v>32</v>
      </c>
      <c r="D36" s="55">
        <v>2015</v>
      </c>
      <c r="E36" s="15">
        <v>135330</v>
      </c>
      <c r="F36" s="15">
        <v>122980</v>
      </c>
      <c r="G36" s="15">
        <v>12350</v>
      </c>
      <c r="H36" s="9" t="s">
        <v>184</v>
      </c>
    </row>
    <row r="37" spans="1:8" ht="45.75" customHeight="1" x14ac:dyDescent="0.3">
      <c r="A37" s="25" t="s">
        <v>29</v>
      </c>
      <c r="B37" s="36" t="s">
        <v>50</v>
      </c>
      <c r="C37" s="29" t="s">
        <v>30</v>
      </c>
      <c r="D37" s="55">
        <v>2015</v>
      </c>
      <c r="E37" s="15">
        <v>12000</v>
      </c>
      <c r="F37" s="15">
        <v>10000</v>
      </c>
      <c r="G37" s="15">
        <v>2000</v>
      </c>
      <c r="H37" s="9" t="s">
        <v>150</v>
      </c>
    </row>
    <row r="38" spans="1:8" ht="61.5" customHeight="1" x14ac:dyDescent="0.3">
      <c r="A38" s="25" t="s">
        <v>29</v>
      </c>
      <c r="B38" s="36" t="s">
        <v>158</v>
      </c>
      <c r="C38" s="29" t="s">
        <v>31</v>
      </c>
      <c r="D38" s="55">
        <v>2015</v>
      </c>
      <c r="E38" s="15">
        <v>50000</v>
      </c>
      <c r="F38" s="15">
        <v>50000</v>
      </c>
      <c r="G38" s="15">
        <v>0</v>
      </c>
      <c r="H38" s="9" t="s">
        <v>106</v>
      </c>
    </row>
    <row r="39" spans="1:8" ht="43.15" customHeight="1" x14ac:dyDescent="0.3">
      <c r="A39" s="49" t="s">
        <v>59</v>
      </c>
      <c r="B39" s="31" t="s">
        <v>60</v>
      </c>
      <c r="C39" s="50"/>
      <c r="D39" s="50"/>
      <c r="E39" s="16">
        <f t="shared" ref="E39:G39" si="6">SUM(E40:E43)</f>
        <v>34750</v>
      </c>
      <c r="F39" s="16">
        <f t="shared" si="6"/>
        <v>34750</v>
      </c>
      <c r="G39" s="16">
        <f t="shared" si="6"/>
        <v>0</v>
      </c>
      <c r="H39" s="5"/>
    </row>
    <row r="40" spans="1:8" ht="140.25" customHeight="1" x14ac:dyDescent="0.3">
      <c r="A40" s="25" t="s">
        <v>41</v>
      </c>
      <c r="B40" s="30" t="s">
        <v>44</v>
      </c>
      <c r="C40" s="29" t="s">
        <v>42</v>
      </c>
      <c r="D40" s="55">
        <v>2015</v>
      </c>
      <c r="E40" s="15">
        <v>21650</v>
      </c>
      <c r="F40" s="15">
        <v>21650</v>
      </c>
      <c r="G40" s="15">
        <v>0</v>
      </c>
      <c r="H40" s="3" t="s">
        <v>111</v>
      </c>
    </row>
    <row r="41" spans="1:8" ht="43.5" customHeight="1" x14ac:dyDescent="0.3">
      <c r="A41" s="25" t="s">
        <v>41</v>
      </c>
      <c r="B41" s="30" t="s">
        <v>45</v>
      </c>
      <c r="C41" s="29" t="s">
        <v>51</v>
      </c>
      <c r="D41" s="55">
        <v>2015</v>
      </c>
      <c r="E41" s="15">
        <v>3000</v>
      </c>
      <c r="F41" s="15">
        <v>3000</v>
      </c>
      <c r="G41" s="15">
        <v>0</v>
      </c>
      <c r="H41" s="3" t="s">
        <v>112</v>
      </c>
    </row>
    <row r="42" spans="1:8" ht="65.25" customHeight="1" x14ac:dyDescent="0.3">
      <c r="A42" s="25" t="s">
        <v>41</v>
      </c>
      <c r="B42" s="30" t="s">
        <v>179</v>
      </c>
      <c r="C42" s="29" t="s">
        <v>51</v>
      </c>
      <c r="D42" s="55">
        <v>2015</v>
      </c>
      <c r="E42" s="15">
        <v>7000</v>
      </c>
      <c r="F42" s="15">
        <v>7000</v>
      </c>
      <c r="G42" s="15">
        <v>0</v>
      </c>
      <c r="H42" s="3" t="s">
        <v>113</v>
      </c>
    </row>
    <row r="43" spans="1:8" ht="59.25" customHeight="1" x14ac:dyDescent="0.3">
      <c r="A43" s="25" t="s">
        <v>41</v>
      </c>
      <c r="B43" s="30" t="s">
        <v>46</v>
      </c>
      <c r="C43" s="29" t="s">
        <v>43</v>
      </c>
      <c r="D43" s="55">
        <v>2015</v>
      </c>
      <c r="E43" s="15">
        <v>3100</v>
      </c>
      <c r="F43" s="15">
        <v>3100</v>
      </c>
      <c r="G43" s="15">
        <v>0</v>
      </c>
      <c r="H43" s="3" t="s">
        <v>114</v>
      </c>
    </row>
    <row r="44" spans="1:8" ht="43.15" customHeight="1" x14ac:dyDescent="0.3">
      <c r="A44" s="49" t="s">
        <v>61</v>
      </c>
      <c r="B44" s="31" t="s">
        <v>58</v>
      </c>
      <c r="C44" s="50"/>
      <c r="D44" s="50"/>
      <c r="E44" s="16">
        <f t="shared" ref="E44:G44" si="7">SUM(E45:E49)</f>
        <v>32000</v>
      </c>
      <c r="F44" s="16">
        <f t="shared" si="7"/>
        <v>32000</v>
      </c>
      <c r="G44" s="16">
        <f t="shared" si="7"/>
        <v>0</v>
      </c>
      <c r="H44" s="5"/>
    </row>
    <row r="45" spans="1:8" ht="72" customHeight="1" x14ac:dyDescent="0.3">
      <c r="A45" s="25" t="s">
        <v>34</v>
      </c>
      <c r="B45" s="30" t="s">
        <v>162</v>
      </c>
      <c r="C45" s="29" t="s">
        <v>35</v>
      </c>
      <c r="D45" s="55">
        <v>2015</v>
      </c>
      <c r="E45" s="15">
        <v>4000</v>
      </c>
      <c r="F45" s="15">
        <v>4000</v>
      </c>
      <c r="G45" s="15">
        <v>0</v>
      </c>
      <c r="H45" s="3" t="s">
        <v>185</v>
      </c>
    </row>
    <row r="46" spans="1:8" ht="77.25" customHeight="1" x14ac:dyDescent="0.3">
      <c r="A46" s="25" t="s">
        <v>34</v>
      </c>
      <c r="B46" s="30" t="s">
        <v>38</v>
      </c>
      <c r="C46" s="29" t="s">
        <v>36</v>
      </c>
      <c r="D46" s="55">
        <v>2015</v>
      </c>
      <c r="E46" s="15">
        <v>7000</v>
      </c>
      <c r="F46" s="15">
        <v>7000</v>
      </c>
      <c r="G46" s="15">
        <v>0</v>
      </c>
      <c r="H46" s="3" t="s">
        <v>186</v>
      </c>
    </row>
    <row r="47" spans="1:8" ht="67.5" customHeight="1" x14ac:dyDescent="0.3">
      <c r="A47" s="25" t="s">
        <v>34</v>
      </c>
      <c r="B47" s="30" t="s">
        <v>39</v>
      </c>
      <c r="C47" s="29" t="s">
        <v>36</v>
      </c>
      <c r="D47" s="55">
        <v>2015</v>
      </c>
      <c r="E47" s="15">
        <v>10000</v>
      </c>
      <c r="F47" s="15">
        <v>10000</v>
      </c>
      <c r="G47" s="15">
        <v>0</v>
      </c>
      <c r="H47" s="3" t="s">
        <v>116</v>
      </c>
    </row>
    <row r="48" spans="1:8" ht="77.25" customHeight="1" x14ac:dyDescent="0.3">
      <c r="A48" s="25" t="s">
        <v>34</v>
      </c>
      <c r="B48" s="30" t="s">
        <v>168</v>
      </c>
      <c r="C48" s="29" t="s">
        <v>37</v>
      </c>
      <c r="D48" s="55">
        <v>2015</v>
      </c>
      <c r="E48" s="15">
        <v>6000</v>
      </c>
      <c r="F48" s="15">
        <v>6000</v>
      </c>
      <c r="G48" s="15">
        <v>0</v>
      </c>
      <c r="H48" s="3" t="s">
        <v>115</v>
      </c>
    </row>
    <row r="49" spans="1:8" ht="76.5" customHeight="1" x14ac:dyDescent="0.3">
      <c r="A49" s="37" t="s">
        <v>34</v>
      </c>
      <c r="B49" s="39" t="s">
        <v>40</v>
      </c>
      <c r="C49" s="38" t="s">
        <v>37</v>
      </c>
      <c r="D49" s="55">
        <v>2015</v>
      </c>
      <c r="E49" s="17">
        <v>5000</v>
      </c>
      <c r="F49" s="17">
        <v>5000</v>
      </c>
      <c r="G49" s="17">
        <v>0</v>
      </c>
      <c r="H49" s="10" t="s">
        <v>187</v>
      </c>
    </row>
    <row r="50" spans="1:8" ht="43.15" customHeight="1" x14ac:dyDescent="0.3">
      <c r="A50" s="47" t="s">
        <v>62</v>
      </c>
      <c r="B50" s="40" t="s">
        <v>64</v>
      </c>
      <c r="C50" s="48"/>
      <c r="D50" s="50"/>
      <c r="E50" s="18">
        <f t="shared" ref="E50:G50" si="8">SUM(E51:E74)</f>
        <v>619600</v>
      </c>
      <c r="F50" s="18">
        <f>SUM(F51:F74)</f>
        <v>587600</v>
      </c>
      <c r="G50" s="18">
        <f t="shared" si="8"/>
        <v>32000</v>
      </c>
      <c r="H50" s="11"/>
    </row>
    <row r="51" spans="1:8" ht="45.75" customHeight="1" x14ac:dyDescent="0.3">
      <c r="A51" s="41" t="s">
        <v>63</v>
      </c>
      <c r="B51" s="43" t="s">
        <v>80</v>
      </c>
      <c r="C51" s="42" t="s">
        <v>68</v>
      </c>
      <c r="D51" s="55">
        <v>2015</v>
      </c>
      <c r="E51" s="19">
        <v>80000</v>
      </c>
      <c r="F51" s="19">
        <v>80000</v>
      </c>
      <c r="G51" s="19">
        <v>0</v>
      </c>
      <c r="H51" s="12" t="s">
        <v>139</v>
      </c>
    </row>
    <row r="52" spans="1:8" ht="50.1" customHeight="1" x14ac:dyDescent="0.3">
      <c r="A52" s="41" t="s">
        <v>63</v>
      </c>
      <c r="B52" s="43" t="s">
        <v>73</v>
      </c>
      <c r="C52" s="42" t="s">
        <v>65</v>
      </c>
      <c r="D52" s="55">
        <v>2015</v>
      </c>
      <c r="E52" s="20">
        <v>35000</v>
      </c>
      <c r="F52" s="20">
        <v>35000</v>
      </c>
      <c r="G52" s="20">
        <v>0</v>
      </c>
      <c r="H52" s="12" t="s">
        <v>188</v>
      </c>
    </row>
    <row r="53" spans="1:8" ht="50.1" customHeight="1" x14ac:dyDescent="0.3">
      <c r="A53" s="41" t="s">
        <v>63</v>
      </c>
      <c r="B53" s="43" t="s">
        <v>74</v>
      </c>
      <c r="C53" s="42" t="s">
        <v>65</v>
      </c>
      <c r="D53" s="55">
        <v>2015</v>
      </c>
      <c r="E53" s="20">
        <v>50000</v>
      </c>
      <c r="F53" s="20">
        <v>50000</v>
      </c>
      <c r="G53" s="20">
        <v>0</v>
      </c>
      <c r="H53" s="12" t="s">
        <v>140</v>
      </c>
    </row>
    <row r="54" spans="1:8" ht="50.1" customHeight="1" x14ac:dyDescent="0.3">
      <c r="A54" s="41" t="s">
        <v>63</v>
      </c>
      <c r="B54" s="43" t="s">
        <v>75</v>
      </c>
      <c r="C54" s="42" t="s">
        <v>65</v>
      </c>
      <c r="D54" s="55">
        <v>2015</v>
      </c>
      <c r="E54" s="20">
        <v>15000</v>
      </c>
      <c r="F54" s="20">
        <v>15000</v>
      </c>
      <c r="G54" s="20">
        <v>0</v>
      </c>
      <c r="H54" s="12" t="s">
        <v>141</v>
      </c>
    </row>
    <row r="55" spans="1:8" ht="50.1" customHeight="1" x14ac:dyDescent="0.3">
      <c r="A55" s="41" t="s">
        <v>63</v>
      </c>
      <c r="B55" s="43" t="s">
        <v>76</v>
      </c>
      <c r="C55" s="42" t="s">
        <v>65</v>
      </c>
      <c r="D55" s="55">
        <v>2015</v>
      </c>
      <c r="E55" s="20">
        <v>39000</v>
      </c>
      <c r="F55" s="20">
        <v>17000</v>
      </c>
      <c r="G55" s="20">
        <v>22000</v>
      </c>
      <c r="H55" s="12" t="s">
        <v>151</v>
      </c>
    </row>
    <row r="56" spans="1:8" ht="39.950000000000003" customHeight="1" x14ac:dyDescent="0.3">
      <c r="A56" s="41" t="s">
        <v>63</v>
      </c>
      <c r="B56" s="43" t="s">
        <v>77</v>
      </c>
      <c r="C56" s="42" t="s">
        <v>66</v>
      </c>
      <c r="D56" s="55">
        <v>2015</v>
      </c>
      <c r="E56" s="20">
        <v>10800</v>
      </c>
      <c r="F56" s="20">
        <v>10800</v>
      </c>
      <c r="G56" s="20" t="s">
        <v>89</v>
      </c>
      <c r="H56" s="12" t="s">
        <v>123</v>
      </c>
    </row>
    <row r="57" spans="1:8" ht="73.5" customHeight="1" x14ac:dyDescent="0.3">
      <c r="A57" s="41" t="s">
        <v>63</v>
      </c>
      <c r="B57" s="43" t="s">
        <v>163</v>
      </c>
      <c r="C57" s="42" t="s">
        <v>67</v>
      </c>
      <c r="D57" s="55">
        <v>2015</v>
      </c>
      <c r="E57" s="20">
        <v>40000</v>
      </c>
      <c r="F57" s="20">
        <v>40000</v>
      </c>
      <c r="G57" s="20" t="s">
        <v>89</v>
      </c>
      <c r="H57" s="12" t="s">
        <v>124</v>
      </c>
    </row>
    <row r="58" spans="1:8" ht="48" customHeight="1" x14ac:dyDescent="0.3">
      <c r="A58" s="41" t="s">
        <v>63</v>
      </c>
      <c r="B58" s="43" t="s">
        <v>78</v>
      </c>
      <c r="C58" s="42" t="s">
        <v>70</v>
      </c>
      <c r="D58" s="55">
        <v>2015</v>
      </c>
      <c r="E58" s="20">
        <v>14000</v>
      </c>
      <c r="F58" s="20">
        <v>14000</v>
      </c>
      <c r="G58" s="20" t="s">
        <v>89</v>
      </c>
      <c r="H58" s="12" t="s">
        <v>125</v>
      </c>
    </row>
    <row r="59" spans="1:8" ht="60.75" customHeight="1" x14ac:dyDescent="0.3">
      <c r="A59" s="41" t="s">
        <v>63</v>
      </c>
      <c r="B59" s="43" t="s">
        <v>88</v>
      </c>
      <c r="C59" s="42" t="s">
        <v>70</v>
      </c>
      <c r="D59" s="55">
        <v>2015</v>
      </c>
      <c r="E59" s="20">
        <v>15000</v>
      </c>
      <c r="F59" s="20">
        <v>15000</v>
      </c>
      <c r="G59" s="20" t="s">
        <v>89</v>
      </c>
      <c r="H59" s="12" t="s">
        <v>126</v>
      </c>
    </row>
    <row r="60" spans="1:8" ht="54.75" customHeight="1" x14ac:dyDescent="0.3">
      <c r="A60" s="41" t="s">
        <v>63</v>
      </c>
      <c r="B60" s="43" t="s">
        <v>79</v>
      </c>
      <c r="C60" s="42" t="s">
        <v>70</v>
      </c>
      <c r="D60" s="55">
        <v>2015</v>
      </c>
      <c r="E60" s="20">
        <v>20000</v>
      </c>
      <c r="F60" s="20">
        <v>20000</v>
      </c>
      <c r="G60" s="20" t="s">
        <v>89</v>
      </c>
      <c r="H60" s="12" t="s">
        <v>127</v>
      </c>
    </row>
    <row r="61" spans="1:8" ht="63.75" customHeight="1" x14ac:dyDescent="0.3">
      <c r="A61" s="41" t="s">
        <v>63</v>
      </c>
      <c r="B61" s="43" t="s">
        <v>81</v>
      </c>
      <c r="C61" s="42" t="s">
        <v>70</v>
      </c>
      <c r="D61" s="55">
        <v>2015</v>
      </c>
      <c r="E61" s="20">
        <v>35000</v>
      </c>
      <c r="F61" s="20">
        <v>25000</v>
      </c>
      <c r="G61" s="20">
        <v>10000</v>
      </c>
      <c r="H61" s="12" t="s">
        <v>128</v>
      </c>
    </row>
    <row r="62" spans="1:8" ht="56.25" customHeight="1" x14ac:dyDescent="0.3">
      <c r="A62" s="41" t="s">
        <v>63</v>
      </c>
      <c r="B62" s="43" t="s">
        <v>180</v>
      </c>
      <c r="C62" s="42" t="s">
        <v>70</v>
      </c>
      <c r="D62" s="55">
        <v>2015</v>
      </c>
      <c r="E62" s="20">
        <v>23800</v>
      </c>
      <c r="F62" s="20">
        <v>23800</v>
      </c>
      <c r="G62" s="20" t="s">
        <v>89</v>
      </c>
      <c r="H62" s="12" t="s">
        <v>129</v>
      </c>
    </row>
    <row r="63" spans="1:8" ht="39.950000000000003" customHeight="1" x14ac:dyDescent="0.3">
      <c r="A63" s="41" t="s">
        <v>63</v>
      </c>
      <c r="B63" s="43" t="s">
        <v>82</v>
      </c>
      <c r="C63" s="42" t="s">
        <v>70</v>
      </c>
      <c r="D63" s="55">
        <v>2015</v>
      </c>
      <c r="E63" s="20">
        <v>48000</v>
      </c>
      <c r="F63" s="20">
        <v>48000</v>
      </c>
      <c r="G63" s="20" t="s">
        <v>89</v>
      </c>
      <c r="H63" s="12" t="s">
        <v>130</v>
      </c>
    </row>
    <row r="64" spans="1:8" ht="70.5" customHeight="1" x14ac:dyDescent="0.3">
      <c r="A64" s="41" t="s">
        <v>63</v>
      </c>
      <c r="B64" s="43" t="s">
        <v>169</v>
      </c>
      <c r="C64" s="42" t="s">
        <v>69</v>
      </c>
      <c r="D64" s="55">
        <v>2015</v>
      </c>
      <c r="E64" s="20">
        <v>50000</v>
      </c>
      <c r="F64" s="20">
        <v>50000</v>
      </c>
      <c r="G64" s="20" t="s">
        <v>89</v>
      </c>
      <c r="H64" s="12" t="s">
        <v>152</v>
      </c>
    </row>
    <row r="65" spans="1:8" ht="54.75" customHeight="1" x14ac:dyDescent="0.3">
      <c r="A65" s="41" t="s">
        <v>63</v>
      </c>
      <c r="B65" s="43" t="s">
        <v>164</v>
      </c>
      <c r="C65" s="42" t="s">
        <v>72</v>
      </c>
      <c r="D65" s="55">
        <v>2015</v>
      </c>
      <c r="E65" s="20">
        <v>10000</v>
      </c>
      <c r="F65" s="20">
        <v>10000</v>
      </c>
      <c r="G65" s="20" t="s">
        <v>89</v>
      </c>
      <c r="H65" s="12" t="s">
        <v>153</v>
      </c>
    </row>
    <row r="66" spans="1:8" ht="58.5" customHeight="1" x14ac:dyDescent="0.3">
      <c r="A66" s="41" t="s">
        <v>63</v>
      </c>
      <c r="B66" s="43" t="s">
        <v>165</v>
      </c>
      <c r="C66" s="42" t="s">
        <v>72</v>
      </c>
      <c r="D66" s="55">
        <v>2015</v>
      </c>
      <c r="E66" s="20">
        <v>45000</v>
      </c>
      <c r="F66" s="20">
        <v>45000</v>
      </c>
      <c r="G66" s="20" t="s">
        <v>89</v>
      </c>
      <c r="H66" s="12" t="s">
        <v>131</v>
      </c>
    </row>
    <row r="67" spans="1:8" ht="87" customHeight="1" x14ac:dyDescent="0.3">
      <c r="A67" s="41" t="s">
        <v>63</v>
      </c>
      <c r="B67" s="43" t="s">
        <v>166</v>
      </c>
      <c r="C67" s="42" t="s">
        <v>72</v>
      </c>
      <c r="D67" s="55">
        <v>2015</v>
      </c>
      <c r="E67" s="20">
        <v>10000</v>
      </c>
      <c r="F67" s="20">
        <v>10000</v>
      </c>
      <c r="G67" s="20" t="s">
        <v>89</v>
      </c>
      <c r="H67" s="12" t="s">
        <v>132</v>
      </c>
    </row>
    <row r="68" spans="1:8" ht="63.75" customHeight="1" x14ac:dyDescent="0.3">
      <c r="A68" s="41" t="s">
        <v>63</v>
      </c>
      <c r="B68" s="43" t="s">
        <v>87</v>
      </c>
      <c r="C68" s="42" t="s">
        <v>72</v>
      </c>
      <c r="D68" s="55">
        <v>2015</v>
      </c>
      <c r="E68" s="20">
        <v>10000</v>
      </c>
      <c r="F68" s="20">
        <v>10000</v>
      </c>
      <c r="G68" s="20" t="s">
        <v>89</v>
      </c>
      <c r="H68" s="12" t="s">
        <v>133</v>
      </c>
    </row>
    <row r="69" spans="1:8" ht="66.75" customHeight="1" x14ac:dyDescent="0.3">
      <c r="A69" s="41" t="s">
        <v>63</v>
      </c>
      <c r="B69" s="43" t="s">
        <v>170</v>
      </c>
      <c r="C69" s="42" t="s">
        <v>72</v>
      </c>
      <c r="D69" s="55">
        <v>2015</v>
      </c>
      <c r="E69" s="20">
        <v>2000</v>
      </c>
      <c r="F69" s="20">
        <v>2000</v>
      </c>
      <c r="G69" s="20" t="s">
        <v>89</v>
      </c>
      <c r="H69" s="12" t="s">
        <v>134</v>
      </c>
    </row>
    <row r="70" spans="1:8" ht="51" customHeight="1" x14ac:dyDescent="0.3">
      <c r="A70" s="41" t="s">
        <v>63</v>
      </c>
      <c r="B70" s="43" t="s">
        <v>83</v>
      </c>
      <c r="C70" s="42" t="s">
        <v>72</v>
      </c>
      <c r="D70" s="55">
        <v>2015</v>
      </c>
      <c r="E70" s="20">
        <v>3000</v>
      </c>
      <c r="F70" s="20">
        <v>3000</v>
      </c>
      <c r="G70" s="20" t="s">
        <v>89</v>
      </c>
      <c r="H70" s="12" t="s">
        <v>135</v>
      </c>
    </row>
    <row r="71" spans="1:8" ht="60" customHeight="1" x14ac:dyDescent="0.3">
      <c r="A71" s="41" t="s">
        <v>63</v>
      </c>
      <c r="B71" s="43" t="s">
        <v>84</v>
      </c>
      <c r="C71" s="42" t="s">
        <v>72</v>
      </c>
      <c r="D71" s="55">
        <v>2015</v>
      </c>
      <c r="E71" s="20">
        <v>12000</v>
      </c>
      <c r="F71" s="20">
        <v>12000</v>
      </c>
      <c r="G71" s="20" t="s">
        <v>89</v>
      </c>
      <c r="H71" s="12" t="s">
        <v>136</v>
      </c>
    </row>
    <row r="72" spans="1:8" ht="63.75" customHeight="1" x14ac:dyDescent="0.3">
      <c r="A72" s="41" t="s">
        <v>63</v>
      </c>
      <c r="B72" s="43" t="s">
        <v>167</v>
      </c>
      <c r="C72" s="42" t="s">
        <v>72</v>
      </c>
      <c r="D72" s="55">
        <v>2015</v>
      </c>
      <c r="E72" s="20">
        <v>30000</v>
      </c>
      <c r="F72" s="20">
        <v>30000</v>
      </c>
      <c r="G72" s="20" t="s">
        <v>89</v>
      </c>
      <c r="H72" s="12" t="s">
        <v>154</v>
      </c>
    </row>
    <row r="73" spans="1:8" ht="60.75" customHeight="1" x14ac:dyDescent="0.3">
      <c r="A73" s="41" t="s">
        <v>63</v>
      </c>
      <c r="B73" s="43" t="s">
        <v>86</v>
      </c>
      <c r="C73" s="42" t="s">
        <v>72</v>
      </c>
      <c r="D73" s="55">
        <v>2015</v>
      </c>
      <c r="E73" s="20">
        <v>12000</v>
      </c>
      <c r="F73" s="20">
        <v>12000</v>
      </c>
      <c r="G73" s="20" t="s">
        <v>89</v>
      </c>
      <c r="H73" s="12" t="s">
        <v>137</v>
      </c>
    </row>
    <row r="74" spans="1:8" ht="60.75" customHeight="1" x14ac:dyDescent="0.3">
      <c r="A74" s="37" t="s">
        <v>63</v>
      </c>
      <c r="B74" s="39" t="s">
        <v>85</v>
      </c>
      <c r="C74" s="38" t="s">
        <v>71</v>
      </c>
      <c r="D74" s="56">
        <v>2015</v>
      </c>
      <c r="E74" s="17">
        <v>10000</v>
      </c>
      <c r="F74" s="17">
        <v>10000</v>
      </c>
      <c r="G74" s="17" t="s">
        <v>89</v>
      </c>
      <c r="H74" s="10" t="s">
        <v>138</v>
      </c>
    </row>
    <row r="75" spans="1:8" ht="60.75" customHeight="1" x14ac:dyDescent="0.3">
      <c r="A75" s="47" t="s">
        <v>192</v>
      </c>
      <c r="B75" s="40" t="s">
        <v>193</v>
      </c>
      <c r="C75" s="48"/>
      <c r="D75" s="53"/>
      <c r="E75" s="18">
        <f t="shared" ref="E75:G75" si="9">SUM(E76)</f>
        <v>110000</v>
      </c>
      <c r="F75" s="18">
        <f>SUM(F76)</f>
        <v>100000</v>
      </c>
      <c r="G75" s="18">
        <f t="shared" si="9"/>
        <v>10000</v>
      </c>
      <c r="H75" s="11"/>
    </row>
    <row r="76" spans="1:8" ht="60.75" customHeight="1" x14ac:dyDescent="0.3">
      <c r="A76" s="37" t="s">
        <v>194</v>
      </c>
      <c r="B76" s="39" t="s">
        <v>196</v>
      </c>
      <c r="C76" s="38" t="s">
        <v>195</v>
      </c>
      <c r="D76" s="55">
        <v>2015</v>
      </c>
      <c r="E76" s="17">
        <v>110000</v>
      </c>
      <c r="F76" s="17">
        <v>100000</v>
      </c>
      <c r="G76" s="17">
        <v>10000</v>
      </c>
      <c r="H76" s="10" t="s">
        <v>197</v>
      </c>
    </row>
    <row r="77" spans="1:8" ht="48.75" customHeight="1" x14ac:dyDescent="0.3"/>
  </sheetData>
  <mergeCells count="1">
    <mergeCell ref="A1:H1"/>
  </mergeCells>
  <phoneticPr fontId="1" type="noConversion"/>
  <pageMargins left="0" right="0" top="0.56000000000000005" bottom="0.74803149606299213" header="0.31496062992125984" footer="0.31496062992125984"/>
  <pageSetup paperSize="9" scale="5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제1회 심의 사업내용 포함</vt:lpstr>
      <vt:lpstr>Sheet3</vt:lpstr>
      <vt:lpstr>'제1회 심의 사업내용 포함'!Print_Area</vt:lpstr>
      <vt:lpstr>'제1회 심의 사업내용 포함'!Print_Titles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2015-01-30T09:26:00Z</cp:lastPrinted>
  <dcterms:created xsi:type="dcterms:W3CDTF">2015-01-25T02:43:25Z</dcterms:created>
  <dcterms:modified xsi:type="dcterms:W3CDTF">2015-01-30T09:29:24Z</dcterms:modified>
</cp:coreProperties>
</file>