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7400" windowHeight="99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77" i="1"/>
  <c r="G73"/>
  <c r="G70"/>
  <c r="G67"/>
  <c r="G64"/>
  <c r="G61"/>
  <c r="G50"/>
  <c r="G44"/>
  <c r="G37" s="1"/>
  <c r="G27"/>
  <c r="G21"/>
  <c r="G9"/>
  <c r="G5"/>
  <c r="G4" s="1"/>
  <c r="H9"/>
  <c r="H50"/>
  <c r="H77"/>
  <c r="H73"/>
  <c r="H70"/>
  <c r="H67"/>
  <c r="H64"/>
  <c r="H61"/>
  <c r="H44"/>
  <c r="H37"/>
  <c r="H27"/>
  <c r="H21"/>
  <c r="H5"/>
  <c r="H4" s="1"/>
</calcChain>
</file>

<file path=xl/sharedStrings.xml><?xml version="1.0" encoding="utf-8"?>
<sst xmlns="http://schemas.openxmlformats.org/spreadsheetml/2006/main" count="575" uniqueCount="233">
  <si>
    <t>시군</t>
  </si>
  <si>
    <t>읍면</t>
  </si>
  <si>
    <t>리</t>
  </si>
  <si>
    <t>소     유      자</t>
  </si>
  <si>
    <t>비 고</t>
  </si>
  <si>
    <t>지  번</t>
  </si>
  <si>
    <t>지  목</t>
  </si>
  <si>
    <t>주     소</t>
  </si>
  <si>
    <t>성  명</t>
  </si>
  <si>
    <t>계류보전</t>
  </si>
  <si>
    <t>[예천 하리 시항]</t>
  </si>
  <si>
    <t>소계</t>
  </si>
  <si>
    <t>예천</t>
  </si>
  <si>
    <t>하리</t>
  </si>
  <si>
    <t>시항</t>
  </si>
  <si>
    <t>180-1</t>
  </si>
  <si>
    <t>답</t>
  </si>
  <si>
    <t>사</t>
  </si>
  <si>
    <t>인천 동구 송림동 94-11 진로A 102동1004호</t>
  </si>
  <si>
    <t>김치한</t>
  </si>
  <si>
    <t>182</t>
  </si>
  <si>
    <t>임</t>
  </si>
  <si>
    <t>대구 서구 평리동 636-15</t>
  </si>
  <si>
    <t>김명한</t>
  </si>
  <si>
    <t>375-1</t>
  </si>
  <si>
    <t>예천군 용문면 제곡동 449</t>
  </si>
  <si>
    <t>안동권씨연곡공종중</t>
  </si>
  <si>
    <t>[예천 호명 황지]</t>
  </si>
  <si>
    <t>호명</t>
  </si>
  <si>
    <t>황지</t>
  </si>
  <si>
    <t>산41-3</t>
  </si>
  <si>
    <t>대전 동구 효동 135-1 현대아파트 102-1501</t>
  </si>
  <si>
    <t>박찬보외1</t>
  </si>
  <si>
    <t>산41-6</t>
  </si>
  <si>
    <t>서울 강동구 둔촌동 174-1 
주공아파트 232동302호</t>
  </si>
  <si>
    <t>이준섭</t>
  </si>
  <si>
    <t>12</t>
  </si>
  <si>
    <t>예천구 보문면 신월동 45</t>
  </si>
  <si>
    <t>정찬섭외5</t>
  </si>
  <si>
    <t>13</t>
  </si>
  <si>
    <t>예천군 보문면 신월동 45</t>
  </si>
  <si>
    <t>정채섭외5</t>
  </si>
  <si>
    <t>14</t>
  </si>
  <si>
    <t>전</t>
  </si>
  <si>
    <t>예천군 호명면 황지리 25</t>
  </si>
  <si>
    <t>정기모</t>
  </si>
  <si>
    <t>[예천 용문 두천]</t>
  </si>
  <si>
    <t>용문</t>
  </si>
  <si>
    <t>두천</t>
  </si>
  <si>
    <t>산81-1</t>
  </si>
  <si>
    <t>산83</t>
  </si>
  <si>
    <t>구</t>
  </si>
  <si>
    <t>서울시 강동구 천호동 28
용명브릿지아파트 101-606</t>
  </si>
  <si>
    <t>원동일</t>
  </si>
  <si>
    <t>산82</t>
  </si>
  <si>
    <t>손윤원</t>
  </si>
  <si>
    <t>[예천 용문 선]</t>
  </si>
  <si>
    <t>선</t>
  </si>
  <si>
    <t>78-1</t>
  </si>
  <si>
    <t>경산시 옥산동 725-2
신화타운 202-901</t>
  </si>
  <si>
    <t>권상도</t>
  </si>
  <si>
    <t>79-1</t>
  </si>
  <si>
    <t>정귀봉</t>
  </si>
  <si>
    <t>81</t>
  </si>
  <si>
    <t>예천군 용문면 선리 268</t>
  </si>
  <si>
    <t>이평순</t>
  </si>
  <si>
    <t>산14</t>
  </si>
  <si>
    <t>예천군 용문면 선리 302</t>
  </si>
  <si>
    <t>권등정현</t>
  </si>
  <si>
    <t>[예천 지보 매창]</t>
  </si>
  <si>
    <t>지보</t>
  </si>
  <si>
    <t>매창</t>
  </si>
  <si>
    <t>예천군 지보면 매창리 1084</t>
  </si>
  <si>
    <t>예천군 풍양면 청곡리 824-1</t>
  </si>
  <si>
    <t>동래정씨종중</t>
  </si>
  <si>
    <t>예천군 지보면 매창리 1093</t>
  </si>
  <si>
    <t>권오발</t>
  </si>
  <si>
    <t>[예천 풍양 삼강]</t>
  </si>
  <si>
    <t>풍양</t>
  </si>
  <si>
    <t>삼강</t>
  </si>
  <si>
    <t>산18-1</t>
  </si>
  <si>
    <t>대구시 수성구 만촌동 1016-18</t>
  </si>
  <si>
    <t>산21</t>
  </si>
  <si>
    <t>서울 서대문구 신촌동 2-77</t>
  </si>
  <si>
    <t>정길태</t>
  </si>
  <si>
    <t>산32</t>
  </si>
  <si>
    <t>유</t>
  </si>
  <si>
    <t>예천군 풍양면 삼강리 287</t>
  </si>
  <si>
    <t>서원지섭</t>
  </si>
  <si>
    <t>산16</t>
  </si>
  <si>
    <t>서울시 서대문구 신촌동 2-77</t>
  </si>
  <si>
    <t>[예천 보문 수계]</t>
  </si>
  <si>
    <t>보문</t>
  </si>
  <si>
    <t>수계</t>
  </si>
  <si>
    <t>산159</t>
  </si>
  <si>
    <t>예천군 보문면 수계리 158</t>
  </si>
  <si>
    <t>보문사</t>
  </si>
  <si>
    <t>산147-1</t>
  </si>
  <si>
    <t>241-1</t>
  </si>
  <si>
    <t>도</t>
  </si>
  <si>
    <t>예천군 예천읍 백전리 156</t>
  </si>
  <si>
    <t>최용구</t>
  </si>
  <si>
    <t>예천군 보문면 수계리 94</t>
  </si>
  <si>
    <t>정영구</t>
  </si>
  <si>
    <t>예천군 보문면 수계리 691</t>
  </si>
  <si>
    <t>김윤태</t>
  </si>
  <si>
    <t>예천군 예천읍 동본동 42</t>
  </si>
  <si>
    <t>단양장씨재안공파종중</t>
  </si>
  <si>
    <t>예천군 보문면 수계리 197</t>
  </si>
  <si>
    <t>이이출</t>
  </si>
  <si>
    <t>예천군 보문면 수계리</t>
  </si>
  <si>
    <t>정봉학</t>
  </si>
  <si>
    <t>예천군 보문면 수계리 155</t>
  </si>
  <si>
    <t>함재동</t>
  </si>
  <si>
    <t>구분</t>
    <phoneticPr fontId="4" type="noConversion"/>
  </si>
  <si>
    <t>309-3</t>
    <phoneticPr fontId="4" type="noConversion"/>
  </si>
  <si>
    <t>도</t>
    <phoneticPr fontId="4" type="noConversion"/>
  </si>
  <si>
    <t>예천군</t>
    <phoneticPr fontId="4" type="noConversion"/>
  </si>
  <si>
    <t>309-2</t>
    <phoneticPr fontId="4" type="noConversion"/>
  </si>
  <si>
    <t>404</t>
    <phoneticPr fontId="4" type="noConversion"/>
  </si>
  <si>
    <t>구</t>
    <phoneticPr fontId="4" type="noConversion"/>
  </si>
  <si>
    <t>180-3</t>
    <phoneticPr fontId="4" type="noConversion"/>
  </si>
  <si>
    <t>도</t>
    <phoneticPr fontId="4" type="noConversion"/>
  </si>
  <si>
    <t>예천군</t>
    <phoneticPr fontId="4" type="noConversion"/>
  </si>
  <si>
    <t>797</t>
    <phoneticPr fontId="4" type="noConversion"/>
  </si>
  <si>
    <t>구</t>
    <phoneticPr fontId="4" type="noConversion"/>
  </si>
  <si>
    <t>산52</t>
    <phoneticPr fontId="4" type="noConversion"/>
  </si>
  <si>
    <t>산59</t>
    <phoneticPr fontId="4" type="noConversion"/>
  </si>
  <si>
    <t>산67</t>
    <phoneticPr fontId="4" type="noConversion"/>
  </si>
  <si>
    <t>구</t>
    <phoneticPr fontId="4" type="noConversion"/>
  </si>
  <si>
    <t>구</t>
    <phoneticPr fontId="4" type="noConversion"/>
  </si>
  <si>
    <t>산57</t>
    <phoneticPr fontId="4" type="noConversion"/>
  </si>
  <si>
    <t>구</t>
    <phoneticPr fontId="4" type="noConversion"/>
  </si>
  <si>
    <t>도</t>
    <phoneticPr fontId="4" type="noConversion"/>
  </si>
  <si>
    <t>466-2</t>
    <phoneticPr fontId="4" type="noConversion"/>
  </si>
  <si>
    <t>잡</t>
    <phoneticPr fontId="4" type="noConversion"/>
  </si>
  <si>
    <t>예천군</t>
    <phoneticPr fontId="4" type="noConversion"/>
  </si>
  <si>
    <t>전</t>
    <phoneticPr fontId="4" type="noConversion"/>
  </si>
  <si>
    <t>예천군 풍양면 청운동 28</t>
    <phoneticPr fontId="4" type="noConversion"/>
  </si>
  <si>
    <t>[예천 보문 수계]</t>
    <phoneticPr fontId="4" type="noConversion"/>
  </si>
  <si>
    <t>보문</t>
    <phoneticPr fontId="4" type="noConversion"/>
  </si>
  <si>
    <t>수계</t>
    <phoneticPr fontId="4" type="noConversion"/>
  </si>
  <si>
    <t>산270</t>
    <phoneticPr fontId="4" type="noConversion"/>
  </si>
  <si>
    <t>산143</t>
    <phoneticPr fontId="4" type="noConversion"/>
  </si>
  <si>
    <t>대한불교조개종 보문사</t>
    <phoneticPr fontId="4" type="noConversion"/>
  </si>
  <si>
    <t>산성</t>
    <phoneticPr fontId="4" type="noConversion"/>
  </si>
  <si>
    <t>산97</t>
    <phoneticPr fontId="4" type="noConversion"/>
  </si>
  <si>
    <t>임</t>
    <phoneticPr fontId="4" type="noConversion"/>
  </si>
  <si>
    <t>산성동민회</t>
    <phoneticPr fontId="4" type="noConversion"/>
  </si>
  <si>
    <t>542-1</t>
    <phoneticPr fontId="4" type="noConversion"/>
  </si>
  <si>
    <t>답</t>
    <phoneticPr fontId="4" type="noConversion"/>
  </si>
  <si>
    <t>감천</t>
    <phoneticPr fontId="4" type="noConversion"/>
  </si>
  <si>
    <t>수한</t>
    <phoneticPr fontId="4" type="noConversion"/>
  </si>
  <si>
    <t>산19</t>
    <phoneticPr fontId="4" type="noConversion"/>
  </si>
  <si>
    <t>서울시 금천구 시흥동 801-20</t>
    <phoneticPr fontId="4" type="noConversion"/>
  </si>
  <si>
    <t>이우진</t>
    <phoneticPr fontId="4" type="noConversion"/>
  </si>
  <si>
    <t>산89</t>
    <phoneticPr fontId="4" type="noConversion"/>
  </si>
  <si>
    <t>예천</t>
    <phoneticPr fontId="4" type="noConversion"/>
  </si>
  <si>
    <t>백전</t>
    <phoneticPr fontId="4" type="noConversion"/>
  </si>
  <si>
    <t>산40</t>
    <phoneticPr fontId="4" type="noConversion"/>
  </si>
  <si>
    <t>428-3</t>
    <phoneticPr fontId="4" type="noConversion"/>
  </si>
  <si>
    <t>하리</t>
    <phoneticPr fontId="4" type="noConversion"/>
  </si>
  <si>
    <t>시항</t>
    <phoneticPr fontId="4" type="noConversion"/>
  </si>
  <si>
    <t>산28-1</t>
    <phoneticPr fontId="4" type="noConversion"/>
  </si>
  <si>
    <t>용문면 제곡동 356</t>
    <phoneticPr fontId="4" type="noConversion"/>
  </si>
  <si>
    <t>권충강</t>
    <phoneticPr fontId="4" type="noConversion"/>
  </si>
  <si>
    <t>194-1</t>
    <phoneticPr fontId="4" type="noConversion"/>
  </si>
  <si>
    <t>김영동</t>
    <phoneticPr fontId="4" type="noConversion"/>
  </si>
  <si>
    <t>지보</t>
    <phoneticPr fontId="4" type="noConversion"/>
  </si>
  <si>
    <t>매창</t>
    <phoneticPr fontId="4" type="noConversion"/>
  </si>
  <si>
    <t>산51</t>
    <phoneticPr fontId="4" type="noConversion"/>
  </si>
  <si>
    <t>307-10</t>
    <phoneticPr fontId="4" type="noConversion"/>
  </si>
  <si>
    <t>548</t>
    <phoneticPr fontId="4" type="noConversion"/>
  </si>
  <si>
    <t>544</t>
    <phoneticPr fontId="4" type="noConversion"/>
  </si>
  <si>
    <t>구</t>
    <phoneticPr fontId="4" type="noConversion"/>
  </si>
  <si>
    <t>78-2</t>
    <phoneticPr fontId="4" type="noConversion"/>
  </si>
  <si>
    <t>78-3</t>
    <phoneticPr fontId="4" type="noConversion"/>
  </si>
  <si>
    <t>부산시 동래구 거제1동 
366-12</t>
    <phoneticPr fontId="4" type="noConversion"/>
  </si>
  <si>
    <t>연주현씨 장사랑
공파 종중</t>
    <phoneticPr fontId="4" type="noConversion"/>
  </si>
  <si>
    <t>산림소재지</t>
    <phoneticPr fontId="4" type="noConversion"/>
  </si>
  <si>
    <t>지 적(㎡)</t>
    <phoneticPr fontId="4" type="noConversion"/>
  </si>
  <si>
    <t>지정면적(㎡)</t>
    <phoneticPr fontId="4" type="noConversion"/>
  </si>
  <si>
    <t>계</t>
    <phoneticPr fontId="4" type="noConversion"/>
  </si>
  <si>
    <t>2013-1호</t>
    <phoneticPr fontId="4" type="noConversion"/>
  </si>
  <si>
    <t>2013-2호</t>
    <phoneticPr fontId="4" type="noConversion"/>
  </si>
  <si>
    <t>2013-3호</t>
    <phoneticPr fontId="4" type="noConversion"/>
  </si>
  <si>
    <t>2013-4호</t>
    <phoneticPr fontId="4" type="noConversion"/>
  </si>
  <si>
    <t>2013-5호</t>
    <phoneticPr fontId="4" type="noConversion"/>
  </si>
  <si>
    <t>2013-6호</t>
    <phoneticPr fontId="4" type="noConversion"/>
  </si>
  <si>
    <t>2013-7호</t>
    <phoneticPr fontId="4" type="noConversion"/>
  </si>
  <si>
    <t>2013-8호</t>
    <phoneticPr fontId="4" type="noConversion"/>
  </si>
  <si>
    <t>2013-9호</t>
    <phoneticPr fontId="4" type="noConversion"/>
  </si>
  <si>
    <t>2013-10호</t>
    <phoneticPr fontId="4" type="noConversion"/>
  </si>
  <si>
    <t>2013-11호</t>
    <phoneticPr fontId="4" type="noConversion"/>
  </si>
  <si>
    <t>2013-12호</t>
    <phoneticPr fontId="4" type="noConversion"/>
  </si>
  <si>
    <t>2013-13호</t>
    <phoneticPr fontId="4" type="noConversion"/>
  </si>
  <si>
    <t>[예천 지보 매창]</t>
    <phoneticPr fontId="4" type="noConversion"/>
  </si>
  <si>
    <t>[예천 하리 시항]</t>
    <phoneticPr fontId="4" type="noConversion"/>
  </si>
  <si>
    <t>[예천 예천 백전]</t>
    <phoneticPr fontId="4" type="noConversion"/>
  </si>
  <si>
    <t>[예천 감천 수한]</t>
    <phoneticPr fontId="4" type="noConversion"/>
  </si>
  <si>
    <t>[예천 보문 산성]</t>
    <phoneticPr fontId="4" type="noConversion"/>
  </si>
  <si>
    <t>예천군 용문면 두천리 326</t>
    <phoneticPr fontId="4" type="noConversion"/>
  </si>
  <si>
    <t>임</t>
    <phoneticPr fontId="4" type="noConversion"/>
  </si>
  <si>
    <t>국(건설부)</t>
    <phoneticPr fontId="4" type="noConversion"/>
  </si>
  <si>
    <t>국(농수산)</t>
    <phoneticPr fontId="4" type="noConversion"/>
  </si>
  <si>
    <t>예천군 보문면 신월동 45</t>
    <phoneticPr fontId="4" type="noConversion"/>
  </si>
  <si>
    <t>예천군 보문면 산성리 210</t>
    <phoneticPr fontId="4" type="noConversion"/>
  </si>
  <si>
    <t>예천군 하리면 시항리 26</t>
    <phoneticPr fontId="4" type="noConversion"/>
  </si>
  <si>
    <t>예천군 지보면 마전리 276</t>
    <phoneticPr fontId="4" type="noConversion"/>
  </si>
  <si>
    <t>3필지</t>
    <phoneticPr fontId="4" type="noConversion"/>
  </si>
  <si>
    <t>11필지</t>
    <phoneticPr fontId="4" type="noConversion"/>
  </si>
  <si>
    <t>5필지</t>
    <phoneticPr fontId="4" type="noConversion"/>
  </si>
  <si>
    <t>9필지</t>
    <phoneticPr fontId="4" type="noConversion"/>
  </si>
  <si>
    <t>6필지</t>
    <phoneticPr fontId="4" type="noConversion"/>
  </si>
  <si>
    <t>10필지</t>
    <phoneticPr fontId="4" type="noConversion"/>
  </si>
  <si>
    <t>2필지</t>
    <phoneticPr fontId="4" type="noConversion"/>
  </si>
  <si>
    <t>62필지</t>
    <phoneticPr fontId="4" type="noConversion"/>
  </si>
  <si>
    <t>산사태취약지역 지정예정지 조서</t>
    <phoneticPr fontId="4" type="noConversion"/>
  </si>
  <si>
    <t>삼정운섭</t>
    <phoneticPr fontId="4" type="noConversion"/>
  </si>
  <si>
    <t>대구광역시 수성구 지범로 300
두성타운 101동106호</t>
    <phoneticPr fontId="4" type="noConversion"/>
  </si>
  <si>
    <t>손창호</t>
    <phoneticPr fontId="4" type="noConversion"/>
  </si>
  <si>
    <t>이창식 외1</t>
    <phoneticPr fontId="4" type="noConversion"/>
  </si>
  <si>
    <t>충북 옥천군 옥천읍 금구리 235-1
가화현대아파트 104-902</t>
    <phoneticPr fontId="4" type="noConversion"/>
  </si>
  <si>
    <t>정찬섭 외5</t>
    <phoneticPr fontId="4" type="noConversion"/>
  </si>
  <si>
    <t>정채섭 외5</t>
    <phoneticPr fontId="4" type="noConversion"/>
  </si>
  <si>
    <t>권오국 외5</t>
    <phoneticPr fontId="4" type="noConversion"/>
  </si>
  <si>
    <t>정상열 외11</t>
    <phoneticPr fontId="4" type="noConversion"/>
  </si>
  <si>
    <t xml:space="preserve">경기도 안양시 동안구 평촌대로
179 목련아파트 508-1001 </t>
    <phoneticPr fontId="4" type="noConversion"/>
  </si>
  <si>
    <t>정윤재 외2</t>
    <phoneticPr fontId="4" type="noConversion"/>
  </si>
  <si>
    <t>예천군 보문면 보문사길 249</t>
    <phoneticPr fontId="4" type="noConversion"/>
  </si>
  <si>
    <t>강원도 강릉시 포남동 1241-6 
미진2차맨션 801</t>
    <phoneticPr fontId="4" type="noConversion"/>
  </si>
  <si>
    <t>장종익 외9</t>
    <phoneticPr fontId="4" type="noConversion"/>
  </si>
  <si>
    <t>장종익 외4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</si>
</sst>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b/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name val="굴림체"/>
      <family val="3"/>
      <charset val="129"/>
    </font>
    <font>
      <b/>
      <sz val="16"/>
      <name val="굴림체"/>
      <family val="3"/>
      <charset val="129"/>
    </font>
    <font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/>
    </xf>
    <xf numFmtId="41" fontId="3" fillId="0" borderId="2" xfId="3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41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49" fontId="3" fillId="0" borderId="2" xfId="2" applyNumberFormat="1" applyFont="1" applyBorder="1" applyAlignment="1">
      <alignment horizontal="center" vertical="center"/>
    </xf>
    <xf numFmtId="41" fontId="3" fillId="0" borderId="2" xfId="3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3" fillId="0" borderId="2" xfId="4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41" fontId="10" fillId="2" borderId="3" xfId="2" applyNumberFormat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vertical="center" wrapText="1"/>
    </xf>
    <xf numFmtId="0" fontId="9" fillId="0" borderId="6" xfId="2" applyFont="1" applyBorder="1" applyAlignment="1">
      <alignment horizontal="center" vertical="center"/>
    </xf>
    <xf numFmtId="41" fontId="9" fillId="0" borderId="6" xfId="3" applyFont="1" applyBorder="1" applyAlignment="1">
      <alignment horizontal="center" vertical="center"/>
    </xf>
    <xf numFmtId="41" fontId="9" fillId="0" borderId="6" xfId="1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6" xfId="2" applyFont="1" applyBorder="1" applyAlignment="1">
      <alignment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49" fontId="10" fillId="2" borderId="6" xfId="2" applyNumberFormat="1" applyFont="1" applyFill="1" applyBorder="1" applyAlignment="1">
      <alignment horizontal="center" vertical="center"/>
    </xf>
    <xf numFmtId="41" fontId="10" fillId="2" borderId="6" xfId="2" applyNumberFormat="1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vertical="center" wrapText="1"/>
    </xf>
    <xf numFmtId="4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1" fontId="9" fillId="0" borderId="6" xfId="4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2" applyFont="1" applyBorder="1" applyAlignment="1">
      <alignment vertical="center" wrapText="1"/>
    </xf>
    <xf numFmtId="49" fontId="9" fillId="0" borderId="6" xfId="2" applyNumberFormat="1" applyFont="1" applyBorder="1" applyAlignment="1">
      <alignment horizontal="center" vertical="center"/>
    </xf>
    <xf numFmtId="41" fontId="9" fillId="0" borderId="6" xfId="3" applyNumberFormat="1" applyFont="1" applyBorder="1" applyAlignment="1">
      <alignment horizontal="center" vertical="center"/>
    </xf>
    <xf numFmtId="0" fontId="8" fillId="2" borderId="6" xfId="0" applyFont="1" applyFill="1" applyBorder="1">
      <alignment vertical="center"/>
    </xf>
    <xf numFmtId="0" fontId="8" fillId="0" borderId="6" xfId="0" applyFont="1" applyBorder="1">
      <alignment vertical="center"/>
    </xf>
    <xf numFmtId="0" fontId="9" fillId="0" borderId="9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41" fontId="10" fillId="0" borderId="9" xfId="2" applyNumberFormat="1" applyFont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6" xfId="2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</cellXfs>
  <cellStyles count="5">
    <cellStyle name="쉼표 [0]" xfId="1" builtinId="6"/>
    <cellStyle name="쉼표 [0] 3" xfId="4"/>
    <cellStyle name="콤마 [0]_성주.가천.금봉(사방댐)" xfId="3"/>
    <cellStyle name="표준" xfId="0" builtinId="0"/>
    <cellStyle name="표준_사방사업설계서_성주산사태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zoomScale="71" zoomScaleNormal="71" zoomScaleSheetLayoutView="80" workbookViewId="0">
      <selection sqref="A1:K1"/>
    </sheetView>
  </sheetViews>
  <sheetFormatPr defaultRowHeight="26.25"/>
  <cols>
    <col min="1" max="1" width="15.75" style="15" customWidth="1"/>
    <col min="2" max="3" width="14.375" style="15" customWidth="1"/>
    <col min="4" max="4" width="10.875" style="15" customWidth="1"/>
    <col min="5" max="5" width="10.75" style="15" customWidth="1"/>
    <col min="6" max="6" width="9.75" style="15" customWidth="1"/>
    <col min="7" max="7" width="20.75" style="15" customWidth="1"/>
    <col min="8" max="8" width="19.25" style="15" customWidth="1"/>
    <col min="9" max="9" width="44.75" style="15" customWidth="1"/>
    <col min="10" max="10" width="30.875" style="15" customWidth="1"/>
    <col min="11" max="16384" width="9" style="15"/>
  </cols>
  <sheetData>
    <row r="1" spans="1:11" ht="93" customHeight="1">
      <c r="A1" s="50" t="s">
        <v>217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48" customHeight="1">
      <c r="A2" s="55" t="s">
        <v>114</v>
      </c>
      <c r="B2" s="58" t="s">
        <v>179</v>
      </c>
      <c r="C2" s="59"/>
      <c r="D2" s="59"/>
      <c r="E2" s="60"/>
      <c r="F2" s="55" t="s">
        <v>6</v>
      </c>
      <c r="G2" s="51" t="s">
        <v>180</v>
      </c>
      <c r="H2" s="51" t="s">
        <v>181</v>
      </c>
      <c r="I2" s="57" t="s">
        <v>3</v>
      </c>
      <c r="J2" s="57"/>
      <c r="K2" s="51" t="s">
        <v>4</v>
      </c>
    </row>
    <row r="3" spans="1:11" ht="48" customHeight="1">
      <c r="A3" s="56"/>
      <c r="B3" s="41" t="s">
        <v>0</v>
      </c>
      <c r="C3" s="41" t="s">
        <v>1</v>
      </c>
      <c r="D3" s="41" t="s">
        <v>2</v>
      </c>
      <c r="E3" s="20" t="s">
        <v>5</v>
      </c>
      <c r="F3" s="56"/>
      <c r="G3" s="52"/>
      <c r="H3" s="52"/>
      <c r="I3" s="20" t="s">
        <v>7</v>
      </c>
      <c r="J3" s="20" t="s">
        <v>8</v>
      </c>
      <c r="K3" s="52"/>
    </row>
    <row r="4" spans="1:11" ht="48" customHeight="1">
      <c r="A4" s="39" t="s">
        <v>182</v>
      </c>
      <c r="B4" s="41"/>
      <c r="C4" s="41"/>
      <c r="D4" s="41"/>
      <c r="E4" s="44" t="s">
        <v>216</v>
      </c>
      <c r="F4" s="39"/>
      <c r="G4" s="45">
        <f>G5+G9+G21+G27+G37+G44+G50+G61+G64+G67+G70+G73+G77</f>
        <v>6243432</v>
      </c>
      <c r="H4" s="45">
        <f>H5+H9+H21+H27+H37+H44+H50+H61+H64+H67+H70+H73+H77</f>
        <v>18948</v>
      </c>
      <c r="I4" s="39"/>
      <c r="J4" s="39"/>
      <c r="K4" s="40"/>
    </row>
    <row r="5" spans="1:11" ht="47.25" customHeight="1">
      <c r="A5" s="61" t="s">
        <v>183</v>
      </c>
      <c r="B5" s="53" t="s">
        <v>46</v>
      </c>
      <c r="C5" s="53"/>
      <c r="D5" s="16" t="s">
        <v>11</v>
      </c>
      <c r="E5" s="17" t="s">
        <v>209</v>
      </c>
      <c r="F5" s="16"/>
      <c r="G5" s="18">
        <f>SUM(G6:G8)</f>
        <v>417421</v>
      </c>
      <c r="H5" s="18">
        <f>SUM(H6:H8)</f>
        <v>915</v>
      </c>
      <c r="I5" s="16"/>
      <c r="J5" s="16"/>
      <c r="K5" s="19"/>
    </row>
    <row r="6" spans="1:11" ht="48" customHeight="1">
      <c r="A6" s="62"/>
      <c r="B6" s="20" t="s">
        <v>12</v>
      </c>
      <c r="C6" s="20" t="s">
        <v>47</v>
      </c>
      <c r="D6" s="20" t="s">
        <v>48</v>
      </c>
      <c r="E6" s="20" t="s">
        <v>49</v>
      </c>
      <c r="F6" s="20" t="s">
        <v>21</v>
      </c>
      <c r="G6" s="21">
        <v>101256</v>
      </c>
      <c r="H6" s="22">
        <v>93</v>
      </c>
      <c r="I6" s="23" t="s">
        <v>219</v>
      </c>
      <c r="J6" s="23" t="s">
        <v>220</v>
      </c>
      <c r="K6" s="24"/>
    </row>
    <row r="7" spans="1:11" ht="48" customHeight="1">
      <c r="A7" s="62"/>
      <c r="B7" s="20" t="s">
        <v>12</v>
      </c>
      <c r="C7" s="20" t="s">
        <v>47</v>
      </c>
      <c r="D7" s="20" t="s">
        <v>48</v>
      </c>
      <c r="E7" s="20" t="s">
        <v>50</v>
      </c>
      <c r="F7" s="20" t="s">
        <v>51</v>
      </c>
      <c r="G7" s="21">
        <v>208661</v>
      </c>
      <c r="H7" s="22">
        <v>786</v>
      </c>
      <c r="I7" s="23" t="s">
        <v>52</v>
      </c>
      <c r="J7" s="23" t="s">
        <v>53</v>
      </c>
      <c r="K7" s="24"/>
    </row>
    <row r="8" spans="1:11" ht="48" customHeight="1">
      <c r="A8" s="63"/>
      <c r="B8" s="20" t="s">
        <v>12</v>
      </c>
      <c r="C8" s="20" t="s">
        <v>47</v>
      </c>
      <c r="D8" s="20" t="s">
        <v>48</v>
      </c>
      <c r="E8" s="20" t="s">
        <v>54</v>
      </c>
      <c r="F8" s="20" t="s">
        <v>21</v>
      </c>
      <c r="G8" s="21">
        <v>107504</v>
      </c>
      <c r="H8" s="22">
        <v>36</v>
      </c>
      <c r="I8" s="23" t="s">
        <v>201</v>
      </c>
      <c r="J8" s="23" t="s">
        <v>55</v>
      </c>
      <c r="K8" s="24"/>
    </row>
    <row r="9" spans="1:11" ht="48" customHeight="1">
      <c r="A9" s="61" t="s">
        <v>184</v>
      </c>
      <c r="B9" s="54" t="s">
        <v>56</v>
      </c>
      <c r="C9" s="54"/>
      <c r="D9" s="25" t="s">
        <v>11</v>
      </c>
      <c r="E9" s="27" t="s">
        <v>210</v>
      </c>
      <c r="F9" s="25"/>
      <c r="G9" s="28">
        <f>SUM(G10:G20)</f>
        <v>140258</v>
      </c>
      <c r="H9" s="28">
        <f>SUM(H10:H20)</f>
        <v>1579</v>
      </c>
      <c r="I9" s="25"/>
      <c r="J9" s="25"/>
      <c r="K9" s="29"/>
    </row>
    <row r="10" spans="1:11" ht="48" customHeight="1">
      <c r="A10" s="62"/>
      <c r="B10" s="20" t="s">
        <v>12</v>
      </c>
      <c r="C10" s="20" t="s">
        <v>47</v>
      </c>
      <c r="D10" s="20" t="s">
        <v>57</v>
      </c>
      <c r="E10" s="30" t="s">
        <v>58</v>
      </c>
      <c r="F10" s="31" t="s">
        <v>43</v>
      </c>
      <c r="G10" s="32">
        <v>2118</v>
      </c>
      <c r="H10" s="32">
        <v>252</v>
      </c>
      <c r="I10" s="33" t="s">
        <v>59</v>
      </c>
      <c r="J10" s="31" t="s">
        <v>60</v>
      </c>
      <c r="K10" s="34"/>
    </row>
    <row r="11" spans="1:11" ht="48" customHeight="1">
      <c r="A11" s="62"/>
      <c r="B11" s="20" t="s">
        <v>12</v>
      </c>
      <c r="C11" s="20" t="s">
        <v>47</v>
      </c>
      <c r="D11" s="20" t="s">
        <v>57</v>
      </c>
      <c r="E11" s="30" t="s">
        <v>61</v>
      </c>
      <c r="F11" s="31" t="s">
        <v>16</v>
      </c>
      <c r="G11" s="32">
        <v>2031</v>
      </c>
      <c r="H11" s="32">
        <v>87</v>
      </c>
      <c r="I11" s="33" t="s">
        <v>177</v>
      </c>
      <c r="J11" s="31" t="s">
        <v>62</v>
      </c>
      <c r="K11" s="24"/>
    </row>
    <row r="12" spans="1:11" ht="48" customHeight="1">
      <c r="A12" s="62"/>
      <c r="B12" s="20" t="s">
        <v>12</v>
      </c>
      <c r="C12" s="20" t="s">
        <v>47</v>
      </c>
      <c r="D12" s="20" t="s">
        <v>57</v>
      </c>
      <c r="E12" s="30" t="s">
        <v>63</v>
      </c>
      <c r="F12" s="31" t="s">
        <v>16</v>
      </c>
      <c r="G12" s="32">
        <v>546</v>
      </c>
      <c r="H12" s="32">
        <v>94</v>
      </c>
      <c r="I12" s="33" t="s">
        <v>64</v>
      </c>
      <c r="J12" s="31" t="s">
        <v>65</v>
      </c>
      <c r="K12" s="34"/>
    </row>
    <row r="13" spans="1:11" ht="48" customHeight="1">
      <c r="A13" s="62"/>
      <c r="B13" s="20" t="s">
        <v>12</v>
      </c>
      <c r="C13" s="20" t="s">
        <v>47</v>
      </c>
      <c r="D13" s="20" t="s">
        <v>57</v>
      </c>
      <c r="E13" s="30" t="s">
        <v>66</v>
      </c>
      <c r="F13" s="31" t="s">
        <v>202</v>
      </c>
      <c r="G13" s="32">
        <v>13884</v>
      </c>
      <c r="H13" s="32">
        <v>76</v>
      </c>
      <c r="I13" s="33" t="s">
        <v>67</v>
      </c>
      <c r="J13" s="43" t="s">
        <v>68</v>
      </c>
      <c r="K13" s="24"/>
    </row>
    <row r="14" spans="1:11" ht="48" customHeight="1">
      <c r="A14" s="62"/>
      <c r="B14" s="20" t="s">
        <v>12</v>
      </c>
      <c r="C14" s="20" t="s">
        <v>47</v>
      </c>
      <c r="D14" s="20" t="s">
        <v>57</v>
      </c>
      <c r="E14" s="30" t="s">
        <v>115</v>
      </c>
      <c r="F14" s="31" t="s">
        <v>116</v>
      </c>
      <c r="G14" s="32">
        <v>122</v>
      </c>
      <c r="H14" s="32">
        <v>33</v>
      </c>
      <c r="I14" s="33"/>
      <c r="J14" s="33" t="s">
        <v>117</v>
      </c>
      <c r="K14" s="24"/>
    </row>
    <row r="15" spans="1:11" ht="48" customHeight="1">
      <c r="A15" s="62"/>
      <c r="B15" s="20" t="s">
        <v>12</v>
      </c>
      <c r="C15" s="20" t="s">
        <v>47</v>
      </c>
      <c r="D15" s="20" t="s">
        <v>57</v>
      </c>
      <c r="E15" s="30" t="s">
        <v>118</v>
      </c>
      <c r="F15" s="31" t="s">
        <v>116</v>
      </c>
      <c r="G15" s="32">
        <v>13</v>
      </c>
      <c r="H15" s="32">
        <v>9</v>
      </c>
      <c r="I15" s="33"/>
      <c r="J15" s="33" t="s">
        <v>117</v>
      </c>
      <c r="K15" s="24"/>
    </row>
    <row r="16" spans="1:11" ht="48" customHeight="1">
      <c r="A16" s="62"/>
      <c r="B16" s="20" t="s">
        <v>12</v>
      </c>
      <c r="C16" s="20" t="s">
        <v>47</v>
      </c>
      <c r="D16" s="20" t="s">
        <v>57</v>
      </c>
      <c r="E16" s="30" t="s">
        <v>171</v>
      </c>
      <c r="F16" s="31" t="s">
        <v>116</v>
      </c>
      <c r="G16" s="32">
        <v>72</v>
      </c>
      <c r="H16" s="32">
        <v>2</v>
      </c>
      <c r="I16" s="33"/>
      <c r="J16" s="33" t="s">
        <v>117</v>
      </c>
      <c r="K16" s="24"/>
    </row>
    <row r="17" spans="1:11" ht="48" customHeight="1">
      <c r="A17" s="62"/>
      <c r="B17" s="20" t="s">
        <v>12</v>
      </c>
      <c r="C17" s="20" t="s">
        <v>47</v>
      </c>
      <c r="D17" s="20" t="s">
        <v>57</v>
      </c>
      <c r="E17" s="30" t="s">
        <v>172</v>
      </c>
      <c r="F17" s="31" t="s">
        <v>116</v>
      </c>
      <c r="G17" s="32">
        <v>2469</v>
      </c>
      <c r="H17" s="32">
        <v>8</v>
      </c>
      <c r="I17" s="33"/>
      <c r="J17" s="33" t="s">
        <v>203</v>
      </c>
      <c r="K17" s="24"/>
    </row>
    <row r="18" spans="1:11" ht="48" customHeight="1">
      <c r="A18" s="62"/>
      <c r="B18" s="20" t="s">
        <v>12</v>
      </c>
      <c r="C18" s="20" t="s">
        <v>47</v>
      </c>
      <c r="D18" s="20" t="s">
        <v>57</v>
      </c>
      <c r="E18" s="30" t="s">
        <v>173</v>
      </c>
      <c r="F18" s="31" t="s">
        <v>174</v>
      </c>
      <c r="G18" s="32">
        <v>118542</v>
      </c>
      <c r="H18" s="32">
        <v>984</v>
      </c>
      <c r="I18" s="33"/>
      <c r="J18" s="33" t="s">
        <v>204</v>
      </c>
      <c r="K18" s="24"/>
    </row>
    <row r="19" spans="1:11" ht="48" customHeight="1">
      <c r="A19" s="62"/>
      <c r="B19" s="20" t="s">
        <v>12</v>
      </c>
      <c r="C19" s="20" t="s">
        <v>47</v>
      </c>
      <c r="D19" s="20" t="s">
        <v>57</v>
      </c>
      <c r="E19" s="30" t="s">
        <v>175</v>
      </c>
      <c r="F19" s="31" t="s">
        <v>116</v>
      </c>
      <c r="G19" s="32">
        <v>255</v>
      </c>
      <c r="H19" s="32">
        <v>16</v>
      </c>
      <c r="I19" s="33"/>
      <c r="J19" s="33" t="s">
        <v>117</v>
      </c>
      <c r="K19" s="24"/>
    </row>
    <row r="20" spans="1:11" ht="48" customHeight="1">
      <c r="A20" s="63"/>
      <c r="B20" s="20" t="s">
        <v>12</v>
      </c>
      <c r="C20" s="20" t="s">
        <v>47</v>
      </c>
      <c r="D20" s="20" t="s">
        <v>57</v>
      </c>
      <c r="E20" s="30" t="s">
        <v>176</v>
      </c>
      <c r="F20" s="31" t="s">
        <v>116</v>
      </c>
      <c r="G20" s="21">
        <v>206</v>
      </c>
      <c r="H20" s="32">
        <v>18</v>
      </c>
      <c r="I20" s="23"/>
      <c r="J20" s="33" t="s">
        <v>117</v>
      </c>
      <c r="K20" s="20"/>
    </row>
    <row r="21" spans="1:11" ht="48" customHeight="1">
      <c r="A21" s="61" t="s">
        <v>185</v>
      </c>
      <c r="B21" s="54" t="s">
        <v>10</v>
      </c>
      <c r="C21" s="54"/>
      <c r="D21" s="25" t="s">
        <v>11</v>
      </c>
      <c r="E21" s="26" t="s">
        <v>211</v>
      </c>
      <c r="F21" s="25"/>
      <c r="G21" s="28">
        <f>SUM(G22:G26)</f>
        <v>73845</v>
      </c>
      <c r="H21" s="28">
        <f>SUM(H22:H26)</f>
        <v>1760</v>
      </c>
      <c r="I21" s="25"/>
      <c r="J21" s="25"/>
      <c r="K21" s="29"/>
    </row>
    <row r="22" spans="1:11" ht="48" customHeight="1">
      <c r="A22" s="62"/>
      <c r="B22" s="20" t="s">
        <v>12</v>
      </c>
      <c r="C22" s="20" t="s">
        <v>13</v>
      </c>
      <c r="D22" s="20" t="s">
        <v>14</v>
      </c>
      <c r="E22" s="35" t="s">
        <v>15</v>
      </c>
      <c r="F22" s="20" t="s">
        <v>16</v>
      </c>
      <c r="G22" s="21">
        <v>321</v>
      </c>
      <c r="H22" s="36">
        <v>59</v>
      </c>
      <c r="I22" s="23" t="s">
        <v>18</v>
      </c>
      <c r="J22" s="20" t="s">
        <v>19</v>
      </c>
      <c r="K22" s="24"/>
    </row>
    <row r="23" spans="1:11" ht="48" customHeight="1">
      <c r="A23" s="62"/>
      <c r="B23" s="20" t="s">
        <v>12</v>
      </c>
      <c r="C23" s="20" t="s">
        <v>13</v>
      </c>
      <c r="D23" s="20" t="s">
        <v>14</v>
      </c>
      <c r="E23" s="35" t="s">
        <v>20</v>
      </c>
      <c r="F23" s="20" t="s">
        <v>21</v>
      </c>
      <c r="G23" s="21">
        <v>926</v>
      </c>
      <c r="H23" s="36">
        <v>43</v>
      </c>
      <c r="I23" s="23" t="s">
        <v>22</v>
      </c>
      <c r="J23" s="20" t="s">
        <v>23</v>
      </c>
      <c r="K23" s="24"/>
    </row>
    <row r="24" spans="1:11" ht="48" customHeight="1">
      <c r="A24" s="62"/>
      <c r="B24" s="20" t="s">
        <v>12</v>
      </c>
      <c r="C24" s="20" t="s">
        <v>13</v>
      </c>
      <c r="D24" s="20" t="s">
        <v>14</v>
      </c>
      <c r="E24" s="35" t="s">
        <v>24</v>
      </c>
      <c r="F24" s="20" t="s">
        <v>16</v>
      </c>
      <c r="G24" s="21">
        <v>2360</v>
      </c>
      <c r="H24" s="36">
        <v>77</v>
      </c>
      <c r="I24" s="23" t="s">
        <v>25</v>
      </c>
      <c r="J24" s="20" t="s">
        <v>26</v>
      </c>
      <c r="K24" s="24"/>
    </row>
    <row r="25" spans="1:11" ht="48" customHeight="1">
      <c r="A25" s="62"/>
      <c r="B25" s="20" t="s">
        <v>12</v>
      </c>
      <c r="C25" s="20" t="s">
        <v>13</v>
      </c>
      <c r="D25" s="20" t="s">
        <v>14</v>
      </c>
      <c r="E25" s="35" t="s">
        <v>119</v>
      </c>
      <c r="F25" s="20" t="s">
        <v>120</v>
      </c>
      <c r="G25" s="21">
        <v>70195</v>
      </c>
      <c r="H25" s="36">
        <v>1576</v>
      </c>
      <c r="I25" s="23"/>
      <c r="J25" s="20" t="s">
        <v>204</v>
      </c>
      <c r="K25" s="24"/>
    </row>
    <row r="26" spans="1:11" ht="48" customHeight="1">
      <c r="A26" s="63"/>
      <c r="B26" s="20" t="s">
        <v>12</v>
      </c>
      <c r="C26" s="20" t="s">
        <v>13</v>
      </c>
      <c r="D26" s="20" t="s">
        <v>14</v>
      </c>
      <c r="E26" s="35" t="s">
        <v>121</v>
      </c>
      <c r="F26" s="20" t="s">
        <v>122</v>
      </c>
      <c r="G26" s="21">
        <v>43</v>
      </c>
      <c r="H26" s="36">
        <v>5</v>
      </c>
      <c r="I26" s="23"/>
      <c r="J26" s="33" t="s">
        <v>123</v>
      </c>
      <c r="K26" s="24"/>
    </row>
    <row r="27" spans="1:11" ht="48" customHeight="1">
      <c r="A27" s="61" t="s">
        <v>186</v>
      </c>
      <c r="B27" s="54" t="s">
        <v>91</v>
      </c>
      <c r="C27" s="54"/>
      <c r="D27" s="25" t="s">
        <v>11</v>
      </c>
      <c r="E27" s="26" t="s">
        <v>212</v>
      </c>
      <c r="F27" s="25"/>
      <c r="G27" s="28">
        <f>SUM(G28:G36)</f>
        <v>1289758</v>
      </c>
      <c r="H27" s="28">
        <f>SUM(H28:H36)</f>
        <v>1822</v>
      </c>
      <c r="I27" s="25"/>
      <c r="J27" s="25"/>
      <c r="K27" s="29"/>
    </row>
    <row r="28" spans="1:11" ht="48" customHeight="1">
      <c r="A28" s="62"/>
      <c r="B28" s="20" t="s">
        <v>12</v>
      </c>
      <c r="C28" s="20" t="s">
        <v>92</v>
      </c>
      <c r="D28" s="20" t="s">
        <v>93</v>
      </c>
      <c r="E28" s="31" t="s">
        <v>94</v>
      </c>
      <c r="F28" s="31" t="s">
        <v>21</v>
      </c>
      <c r="G28" s="32">
        <v>275054</v>
      </c>
      <c r="H28" s="32">
        <v>336</v>
      </c>
      <c r="I28" s="33" t="s">
        <v>95</v>
      </c>
      <c r="J28" s="23" t="s">
        <v>96</v>
      </c>
      <c r="K28" s="34"/>
    </row>
    <row r="29" spans="1:11" ht="48" customHeight="1">
      <c r="A29" s="62"/>
      <c r="B29" s="20" t="s">
        <v>12</v>
      </c>
      <c r="C29" s="20" t="s">
        <v>92</v>
      </c>
      <c r="D29" s="20" t="s">
        <v>93</v>
      </c>
      <c r="E29" s="31" t="s">
        <v>97</v>
      </c>
      <c r="F29" s="31" t="s">
        <v>21</v>
      </c>
      <c r="G29" s="32">
        <v>1008633</v>
      </c>
      <c r="H29" s="32">
        <v>191</v>
      </c>
      <c r="I29" s="33" t="s">
        <v>95</v>
      </c>
      <c r="J29" s="23" t="s">
        <v>96</v>
      </c>
      <c r="K29" s="24"/>
    </row>
    <row r="30" spans="1:11" ht="48" customHeight="1">
      <c r="A30" s="62"/>
      <c r="B30" s="20" t="s">
        <v>12</v>
      </c>
      <c r="C30" s="20" t="s">
        <v>92</v>
      </c>
      <c r="D30" s="20" t="s">
        <v>93</v>
      </c>
      <c r="E30" s="31" t="s">
        <v>98</v>
      </c>
      <c r="F30" s="31" t="s">
        <v>99</v>
      </c>
      <c r="G30" s="32">
        <v>90</v>
      </c>
      <c r="H30" s="32">
        <v>35</v>
      </c>
      <c r="I30" s="33" t="s">
        <v>100</v>
      </c>
      <c r="J30" s="23" t="s">
        <v>101</v>
      </c>
      <c r="K30" s="24"/>
    </row>
    <row r="31" spans="1:11" ht="48" customHeight="1">
      <c r="A31" s="62"/>
      <c r="B31" s="20" t="s">
        <v>12</v>
      </c>
      <c r="C31" s="20" t="s">
        <v>92</v>
      </c>
      <c r="D31" s="20" t="s">
        <v>93</v>
      </c>
      <c r="E31" s="31">
        <v>236</v>
      </c>
      <c r="F31" s="31" t="s">
        <v>43</v>
      </c>
      <c r="G31" s="32">
        <v>740</v>
      </c>
      <c r="H31" s="32">
        <v>246</v>
      </c>
      <c r="I31" s="33" t="s">
        <v>102</v>
      </c>
      <c r="J31" s="23" t="s">
        <v>103</v>
      </c>
      <c r="K31" s="24"/>
    </row>
    <row r="32" spans="1:11" ht="48" customHeight="1">
      <c r="A32" s="62"/>
      <c r="B32" s="20" t="s">
        <v>12</v>
      </c>
      <c r="C32" s="20" t="s">
        <v>92</v>
      </c>
      <c r="D32" s="20" t="s">
        <v>93</v>
      </c>
      <c r="E32" s="31">
        <v>238</v>
      </c>
      <c r="F32" s="31" t="s">
        <v>43</v>
      </c>
      <c r="G32" s="32">
        <v>2671</v>
      </c>
      <c r="H32" s="32">
        <v>281</v>
      </c>
      <c r="I32" s="33" t="s">
        <v>104</v>
      </c>
      <c r="J32" s="23" t="s">
        <v>105</v>
      </c>
      <c r="K32" s="24"/>
    </row>
    <row r="33" spans="1:11" ht="48" customHeight="1">
      <c r="A33" s="62"/>
      <c r="B33" s="20" t="s">
        <v>12</v>
      </c>
      <c r="C33" s="20" t="s">
        <v>92</v>
      </c>
      <c r="D33" s="20" t="s">
        <v>93</v>
      </c>
      <c r="E33" s="31">
        <v>221</v>
      </c>
      <c r="F33" s="31" t="s">
        <v>16</v>
      </c>
      <c r="G33" s="32">
        <v>397</v>
      </c>
      <c r="H33" s="32">
        <v>106</v>
      </c>
      <c r="I33" s="33" t="s">
        <v>106</v>
      </c>
      <c r="J33" s="23" t="s">
        <v>107</v>
      </c>
      <c r="K33" s="24"/>
    </row>
    <row r="34" spans="1:11" ht="48" customHeight="1">
      <c r="A34" s="62"/>
      <c r="B34" s="20" t="s">
        <v>12</v>
      </c>
      <c r="C34" s="20" t="s">
        <v>92</v>
      </c>
      <c r="D34" s="20" t="s">
        <v>93</v>
      </c>
      <c r="E34" s="31">
        <v>233</v>
      </c>
      <c r="F34" s="31" t="s">
        <v>16</v>
      </c>
      <c r="G34" s="32">
        <v>76</v>
      </c>
      <c r="H34" s="32">
        <v>76</v>
      </c>
      <c r="I34" s="33" t="s">
        <v>108</v>
      </c>
      <c r="J34" s="23" t="s">
        <v>109</v>
      </c>
      <c r="K34" s="34"/>
    </row>
    <row r="35" spans="1:11" ht="48" customHeight="1">
      <c r="A35" s="62"/>
      <c r="B35" s="20" t="s">
        <v>12</v>
      </c>
      <c r="C35" s="20" t="s">
        <v>92</v>
      </c>
      <c r="D35" s="20" t="s">
        <v>93</v>
      </c>
      <c r="E35" s="31">
        <v>237</v>
      </c>
      <c r="F35" s="31" t="s">
        <v>16</v>
      </c>
      <c r="G35" s="32">
        <v>559</v>
      </c>
      <c r="H35" s="32">
        <v>519</v>
      </c>
      <c r="I35" s="33" t="s">
        <v>110</v>
      </c>
      <c r="J35" s="33" t="s">
        <v>111</v>
      </c>
      <c r="K35" s="34"/>
    </row>
    <row r="36" spans="1:11" ht="48" customHeight="1">
      <c r="A36" s="63"/>
      <c r="B36" s="20" t="s">
        <v>12</v>
      </c>
      <c r="C36" s="20" t="s">
        <v>92</v>
      </c>
      <c r="D36" s="20" t="s">
        <v>93</v>
      </c>
      <c r="E36" s="31">
        <v>242</v>
      </c>
      <c r="F36" s="31" t="s">
        <v>16</v>
      </c>
      <c r="G36" s="32">
        <v>1538</v>
      </c>
      <c r="H36" s="32">
        <v>32</v>
      </c>
      <c r="I36" s="33" t="s">
        <v>112</v>
      </c>
      <c r="J36" s="23" t="s">
        <v>113</v>
      </c>
      <c r="K36" s="34"/>
    </row>
    <row r="37" spans="1:11" ht="48" customHeight="1">
      <c r="A37" s="61" t="s">
        <v>187</v>
      </c>
      <c r="B37" s="54" t="s">
        <v>27</v>
      </c>
      <c r="C37" s="54"/>
      <c r="D37" s="25" t="s">
        <v>11</v>
      </c>
      <c r="E37" s="26" t="s">
        <v>213</v>
      </c>
      <c r="F37" s="25"/>
      <c r="G37" s="28">
        <f>SUM(G38:G49)</f>
        <v>2237493</v>
      </c>
      <c r="H37" s="28">
        <f>SUM(H38:H43)</f>
        <v>1127</v>
      </c>
      <c r="I37" s="25"/>
      <c r="J37" s="25"/>
      <c r="K37" s="29"/>
    </row>
    <row r="38" spans="1:11" ht="48" customHeight="1">
      <c r="A38" s="62"/>
      <c r="B38" s="20" t="s">
        <v>12</v>
      </c>
      <c r="C38" s="20" t="s">
        <v>28</v>
      </c>
      <c r="D38" s="20" t="s">
        <v>29</v>
      </c>
      <c r="E38" s="35" t="s">
        <v>30</v>
      </c>
      <c r="F38" s="20" t="s">
        <v>21</v>
      </c>
      <c r="G38" s="21">
        <v>265654</v>
      </c>
      <c r="H38" s="36">
        <v>759</v>
      </c>
      <c r="I38" s="23" t="s">
        <v>222</v>
      </c>
      <c r="J38" s="42" t="s">
        <v>221</v>
      </c>
      <c r="K38" s="24"/>
    </row>
    <row r="39" spans="1:11" ht="48" customHeight="1">
      <c r="A39" s="62"/>
      <c r="B39" s="20" t="s">
        <v>12</v>
      </c>
      <c r="C39" s="20" t="s">
        <v>28</v>
      </c>
      <c r="D39" s="20" t="s">
        <v>29</v>
      </c>
      <c r="E39" s="35" t="s">
        <v>33</v>
      </c>
      <c r="F39" s="20" t="s">
        <v>21</v>
      </c>
      <c r="G39" s="21">
        <v>165290</v>
      </c>
      <c r="H39" s="36">
        <v>164</v>
      </c>
      <c r="I39" s="23" t="s">
        <v>34</v>
      </c>
      <c r="J39" s="20" t="s">
        <v>35</v>
      </c>
      <c r="K39" s="24"/>
    </row>
    <row r="40" spans="1:11" ht="48" customHeight="1">
      <c r="A40" s="62"/>
      <c r="B40" s="20" t="s">
        <v>12</v>
      </c>
      <c r="C40" s="20" t="s">
        <v>28</v>
      </c>
      <c r="D40" s="20" t="s">
        <v>29</v>
      </c>
      <c r="E40" s="35" t="s">
        <v>36</v>
      </c>
      <c r="F40" s="20" t="s">
        <v>21</v>
      </c>
      <c r="G40" s="21">
        <v>112</v>
      </c>
      <c r="H40" s="36">
        <v>48</v>
      </c>
      <c r="I40" s="23" t="s">
        <v>205</v>
      </c>
      <c r="J40" s="46" t="s">
        <v>223</v>
      </c>
      <c r="K40" s="24"/>
    </row>
    <row r="41" spans="1:11" ht="48" customHeight="1">
      <c r="A41" s="62"/>
      <c r="B41" s="20" t="s">
        <v>12</v>
      </c>
      <c r="C41" s="20" t="s">
        <v>28</v>
      </c>
      <c r="D41" s="20" t="s">
        <v>29</v>
      </c>
      <c r="E41" s="35" t="s">
        <v>39</v>
      </c>
      <c r="F41" s="20" t="s">
        <v>16</v>
      </c>
      <c r="G41" s="21">
        <v>2354</v>
      </c>
      <c r="H41" s="36">
        <v>25</v>
      </c>
      <c r="I41" s="23" t="s">
        <v>40</v>
      </c>
      <c r="J41" s="47" t="s">
        <v>224</v>
      </c>
      <c r="K41" s="24"/>
    </row>
    <row r="42" spans="1:11" ht="48" customHeight="1">
      <c r="A42" s="62"/>
      <c r="B42" s="20" t="s">
        <v>12</v>
      </c>
      <c r="C42" s="20" t="s">
        <v>28</v>
      </c>
      <c r="D42" s="20" t="s">
        <v>29</v>
      </c>
      <c r="E42" s="35" t="s">
        <v>42</v>
      </c>
      <c r="F42" s="20" t="s">
        <v>43</v>
      </c>
      <c r="G42" s="21">
        <v>1369</v>
      </c>
      <c r="H42" s="36">
        <v>10</v>
      </c>
      <c r="I42" s="23" t="s">
        <v>44</v>
      </c>
      <c r="J42" s="23" t="s">
        <v>45</v>
      </c>
      <c r="K42" s="24"/>
    </row>
    <row r="43" spans="1:11" ht="48" customHeight="1">
      <c r="A43" s="63"/>
      <c r="B43" s="20" t="s">
        <v>12</v>
      </c>
      <c r="C43" s="20" t="s">
        <v>28</v>
      </c>
      <c r="D43" s="20" t="s">
        <v>29</v>
      </c>
      <c r="E43" s="35" t="s">
        <v>124</v>
      </c>
      <c r="F43" s="20" t="s">
        <v>125</v>
      </c>
      <c r="G43" s="21">
        <v>50192</v>
      </c>
      <c r="H43" s="36">
        <v>121</v>
      </c>
      <c r="I43" s="23"/>
      <c r="J43" s="23" t="s">
        <v>204</v>
      </c>
      <c r="K43" s="24"/>
    </row>
    <row r="44" spans="1:11" ht="48" customHeight="1">
      <c r="A44" s="61" t="s">
        <v>188</v>
      </c>
      <c r="B44" s="54" t="s">
        <v>69</v>
      </c>
      <c r="C44" s="54"/>
      <c r="D44" s="25" t="s">
        <v>11</v>
      </c>
      <c r="E44" s="26" t="s">
        <v>211</v>
      </c>
      <c r="F44" s="25"/>
      <c r="G44" s="28">
        <f>SUM(G45:G49)</f>
        <v>876261</v>
      </c>
      <c r="H44" s="28">
        <f>SUM(H45:H49)</f>
        <v>851</v>
      </c>
      <c r="I44" s="25"/>
      <c r="J44" s="25"/>
      <c r="K44" s="29"/>
    </row>
    <row r="45" spans="1:11" ht="48" customHeight="1">
      <c r="A45" s="62"/>
      <c r="B45" s="20" t="s">
        <v>12</v>
      </c>
      <c r="C45" s="20" t="s">
        <v>70</v>
      </c>
      <c r="D45" s="20" t="s">
        <v>71</v>
      </c>
      <c r="E45" s="31" t="s">
        <v>126</v>
      </c>
      <c r="F45" s="31" t="s">
        <v>21</v>
      </c>
      <c r="G45" s="32">
        <v>147967</v>
      </c>
      <c r="H45" s="32">
        <v>114</v>
      </c>
      <c r="I45" s="33" t="s">
        <v>72</v>
      </c>
      <c r="J45" s="31" t="s">
        <v>225</v>
      </c>
      <c r="K45" s="34"/>
    </row>
    <row r="46" spans="1:11" ht="48" customHeight="1">
      <c r="A46" s="62"/>
      <c r="B46" s="20" t="s">
        <v>12</v>
      </c>
      <c r="C46" s="20" t="s">
        <v>70</v>
      </c>
      <c r="D46" s="20" t="s">
        <v>71</v>
      </c>
      <c r="E46" s="31" t="s">
        <v>127</v>
      </c>
      <c r="F46" s="31" t="s">
        <v>21</v>
      </c>
      <c r="G46" s="32">
        <v>720000</v>
      </c>
      <c r="H46" s="32">
        <v>372</v>
      </c>
      <c r="I46" s="33" t="s">
        <v>73</v>
      </c>
      <c r="J46" s="31" t="s">
        <v>74</v>
      </c>
      <c r="K46" s="34"/>
    </row>
    <row r="47" spans="1:11" ht="48" customHeight="1">
      <c r="A47" s="62"/>
      <c r="B47" s="20" t="s">
        <v>12</v>
      </c>
      <c r="C47" s="20" t="s">
        <v>70</v>
      </c>
      <c r="D47" s="20" t="s">
        <v>71</v>
      </c>
      <c r="E47" s="31">
        <v>1118</v>
      </c>
      <c r="F47" s="31" t="s">
        <v>21</v>
      </c>
      <c r="G47" s="32">
        <v>476</v>
      </c>
      <c r="H47" s="32">
        <v>98</v>
      </c>
      <c r="I47" s="33" t="s">
        <v>75</v>
      </c>
      <c r="J47" s="31" t="s">
        <v>76</v>
      </c>
      <c r="K47" s="34"/>
    </row>
    <row r="48" spans="1:11" ht="48" customHeight="1">
      <c r="A48" s="62"/>
      <c r="B48" s="20" t="s">
        <v>12</v>
      </c>
      <c r="C48" s="20" t="s">
        <v>70</v>
      </c>
      <c r="D48" s="20" t="s">
        <v>71</v>
      </c>
      <c r="E48" s="31" t="s">
        <v>128</v>
      </c>
      <c r="F48" s="31" t="s">
        <v>129</v>
      </c>
      <c r="G48" s="32">
        <v>1620</v>
      </c>
      <c r="H48" s="32">
        <v>145</v>
      </c>
      <c r="I48" s="33"/>
      <c r="J48" s="23" t="s">
        <v>204</v>
      </c>
      <c r="K48" s="34"/>
    </row>
    <row r="49" spans="1:11" ht="48" customHeight="1">
      <c r="A49" s="63"/>
      <c r="B49" s="20" t="s">
        <v>12</v>
      </c>
      <c r="C49" s="20" t="s">
        <v>70</v>
      </c>
      <c r="D49" s="20" t="s">
        <v>71</v>
      </c>
      <c r="E49" s="31">
        <v>1205</v>
      </c>
      <c r="F49" s="31" t="s">
        <v>130</v>
      </c>
      <c r="G49" s="32">
        <v>6198</v>
      </c>
      <c r="H49" s="32">
        <v>122</v>
      </c>
      <c r="I49" s="33"/>
      <c r="J49" s="23" t="s">
        <v>204</v>
      </c>
      <c r="K49" s="34"/>
    </row>
    <row r="50" spans="1:11" ht="48" customHeight="1">
      <c r="A50" s="61" t="s">
        <v>189</v>
      </c>
      <c r="B50" s="54" t="s">
        <v>77</v>
      </c>
      <c r="C50" s="54"/>
      <c r="D50" s="25" t="s">
        <v>11</v>
      </c>
      <c r="E50" s="26" t="s">
        <v>214</v>
      </c>
      <c r="F50" s="25"/>
      <c r="G50" s="28">
        <f>SUM(G51:G60)</f>
        <v>272206</v>
      </c>
      <c r="H50" s="28">
        <f>SUM(H51:H60)</f>
        <v>1594</v>
      </c>
      <c r="I50" s="25"/>
      <c r="J50" s="25"/>
      <c r="K50" s="29"/>
    </row>
    <row r="51" spans="1:11" ht="48" customHeight="1">
      <c r="A51" s="62"/>
      <c r="B51" s="20" t="s">
        <v>12</v>
      </c>
      <c r="C51" s="20" t="s">
        <v>78</v>
      </c>
      <c r="D51" s="20" t="s">
        <v>79</v>
      </c>
      <c r="E51" s="31" t="s">
        <v>80</v>
      </c>
      <c r="F51" s="31" t="s">
        <v>21</v>
      </c>
      <c r="G51" s="32">
        <v>201914</v>
      </c>
      <c r="H51" s="32">
        <v>473</v>
      </c>
      <c r="I51" s="33" t="s">
        <v>81</v>
      </c>
      <c r="J51" s="23" t="s">
        <v>226</v>
      </c>
      <c r="K51" s="34"/>
    </row>
    <row r="52" spans="1:11" ht="48" customHeight="1">
      <c r="A52" s="62"/>
      <c r="B52" s="20" t="s">
        <v>12</v>
      </c>
      <c r="C52" s="20" t="s">
        <v>78</v>
      </c>
      <c r="D52" s="20" t="s">
        <v>79</v>
      </c>
      <c r="E52" s="31" t="s">
        <v>82</v>
      </c>
      <c r="F52" s="31" t="s">
        <v>21</v>
      </c>
      <c r="G52" s="32">
        <v>25388</v>
      </c>
      <c r="H52" s="32">
        <v>19</v>
      </c>
      <c r="I52" s="33" t="s">
        <v>83</v>
      </c>
      <c r="J52" s="23" t="s">
        <v>84</v>
      </c>
      <c r="K52" s="24"/>
    </row>
    <row r="53" spans="1:11" ht="48" customHeight="1">
      <c r="A53" s="62"/>
      <c r="B53" s="20" t="s">
        <v>12</v>
      </c>
      <c r="C53" s="20" t="s">
        <v>78</v>
      </c>
      <c r="D53" s="20" t="s">
        <v>79</v>
      </c>
      <c r="E53" s="31" t="s">
        <v>85</v>
      </c>
      <c r="F53" s="31" t="s">
        <v>21</v>
      </c>
      <c r="G53" s="32">
        <v>11692</v>
      </c>
      <c r="H53" s="32">
        <v>116</v>
      </c>
      <c r="I53" s="33" t="s">
        <v>227</v>
      </c>
      <c r="J53" s="23" t="s">
        <v>228</v>
      </c>
      <c r="K53" s="34"/>
    </row>
    <row r="54" spans="1:11" ht="48" customHeight="1">
      <c r="A54" s="62"/>
      <c r="B54" s="20" t="s">
        <v>12</v>
      </c>
      <c r="C54" s="20" t="s">
        <v>78</v>
      </c>
      <c r="D54" s="20" t="s">
        <v>79</v>
      </c>
      <c r="E54" s="31">
        <v>336</v>
      </c>
      <c r="F54" s="31" t="s">
        <v>86</v>
      </c>
      <c r="G54" s="32">
        <v>992</v>
      </c>
      <c r="H54" s="32">
        <v>91</v>
      </c>
      <c r="I54" s="33" t="s">
        <v>87</v>
      </c>
      <c r="J54" s="43" t="s">
        <v>88</v>
      </c>
      <c r="K54" s="34"/>
    </row>
    <row r="55" spans="1:11" ht="48" customHeight="1">
      <c r="A55" s="62"/>
      <c r="B55" s="20" t="s">
        <v>12</v>
      </c>
      <c r="C55" s="20" t="s">
        <v>78</v>
      </c>
      <c r="D55" s="20" t="s">
        <v>79</v>
      </c>
      <c r="E55" s="31" t="s">
        <v>89</v>
      </c>
      <c r="F55" s="31" t="s">
        <v>21</v>
      </c>
      <c r="G55" s="32">
        <v>22027</v>
      </c>
      <c r="H55" s="32">
        <v>53</v>
      </c>
      <c r="I55" s="33" t="s">
        <v>90</v>
      </c>
      <c r="J55" s="23" t="s">
        <v>84</v>
      </c>
      <c r="K55" s="34"/>
    </row>
    <row r="56" spans="1:11" ht="48" customHeight="1">
      <c r="A56" s="62"/>
      <c r="B56" s="20" t="s">
        <v>12</v>
      </c>
      <c r="C56" s="20" t="s">
        <v>78</v>
      </c>
      <c r="D56" s="20" t="s">
        <v>79</v>
      </c>
      <c r="E56" s="31" t="s">
        <v>131</v>
      </c>
      <c r="F56" s="31" t="s">
        <v>132</v>
      </c>
      <c r="G56" s="32">
        <v>3968</v>
      </c>
      <c r="H56" s="32">
        <v>198</v>
      </c>
      <c r="I56" s="33"/>
      <c r="J56" s="23" t="s">
        <v>204</v>
      </c>
      <c r="K56" s="34"/>
    </row>
    <row r="57" spans="1:11" ht="48" customHeight="1">
      <c r="A57" s="62"/>
      <c r="B57" s="20" t="s">
        <v>12</v>
      </c>
      <c r="C57" s="20" t="s">
        <v>78</v>
      </c>
      <c r="D57" s="20" t="s">
        <v>79</v>
      </c>
      <c r="E57" s="31">
        <v>465</v>
      </c>
      <c r="F57" s="31" t="s">
        <v>133</v>
      </c>
      <c r="G57" s="32">
        <v>972</v>
      </c>
      <c r="H57" s="32">
        <v>173</v>
      </c>
      <c r="I57" s="33"/>
      <c r="J57" s="33" t="s">
        <v>203</v>
      </c>
      <c r="K57" s="34"/>
    </row>
    <row r="58" spans="1:11" ht="48" customHeight="1">
      <c r="A58" s="62"/>
      <c r="B58" s="20" t="s">
        <v>12</v>
      </c>
      <c r="C58" s="20" t="s">
        <v>78</v>
      </c>
      <c r="D58" s="20" t="s">
        <v>79</v>
      </c>
      <c r="E58" s="31" t="s">
        <v>134</v>
      </c>
      <c r="F58" s="31" t="s">
        <v>133</v>
      </c>
      <c r="G58" s="32">
        <v>2674</v>
      </c>
      <c r="H58" s="32">
        <v>341</v>
      </c>
      <c r="I58" s="33"/>
      <c r="J58" s="23" t="s">
        <v>204</v>
      </c>
      <c r="K58" s="34"/>
    </row>
    <row r="59" spans="1:11" ht="48" customHeight="1">
      <c r="A59" s="62"/>
      <c r="B59" s="20" t="s">
        <v>12</v>
      </c>
      <c r="C59" s="20" t="s">
        <v>78</v>
      </c>
      <c r="D59" s="20" t="s">
        <v>79</v>
      </c>
      <c r="E59" s="31">
        <v>371</v>
      </c>
      <c r="F59" s="31" t="s">
        <v>135</v>
      </c>
      <c r="G59" s="32">
        <v>2496</v>
      </c>
      <c r="H59" s="32">
        <v>122</v>
      </c>
      <c r="I59" s="33"/>
      <c r="J59" s="33" t="s">
        <v>136</v>
      </c>
      <c r="K59" s="34"/>
    </row>
    <row r="60" spans="1:11" ht="48" customHeight="1">
      <c r="A60" s="63"/>
      <c r="B60" s="20" t="s">
        <v>12</v>
      </c>
      <c r="C60" s="20" t="s">
        <v>78</v>
      </c>
      <c r="D60" s="20" t="s">
        <v>79</v>
      </c>
      <c r="E60" s="31">
        <v>344</v>
      </c>
      <c r="F60" s="48" t="s">
        <v>120</v>
      </c>
      <c r="G60" s="32">
        <v>83</v>
      </c>
      <c r="H60" s="32">
        <v>8</v>
      </c>
      <c r="I60" s="33" t="s">
        <v>138</v>
      </c>
      <c r="J60" s="43" t="s">
        <v>218</v>
      </c>
      <c r="K60" s="49"/>
    </row>
    <row r="61" spans="1:11" ht="48" customHeight="1">
      <c r="A61" s="61" t="s">
        <v>190</v>
      </c>
      <c r="B61" s="54" t="s">
        <v>139</v>
      </c>
      <c r="C61" s="54"/>
      <c r="D61" s="25" t="s">
        <v>11</v>
      </c>
      <c r="E61" s="26" t="s">
        <v>215</v>
      </c>
      <c r="F61" s="25"/>
      <c r="G61" s="28">
        <f>SUM(G62:G63)</f>
        <v>226810</v>
      </c>
      <c r="H61" s="28">
        <f>SUM(H62:H63)</f>
        <v>1500</v>
      </c>
      <c r="I61" s="25"/>
      <c r="J61" s="25"/>
      <c r="K61" s="37"/>
    </row>
    <row r="62" spans="1:11" ht="48" customHeight="1">
      <c r="A62" s="62"/>
      <c r="B62" s="20" t="s">
        <v>12</v>
      </c>
      <c r="C62" s="20" t="s">
        <v>140</v>
      </c>
      <c r="D62" s="20" t="s">
        <v>141</v>
      </c>
      <c r="E62" s="31" t="s">
        <v>142</v>
      </c>
      <c r="F62" s="31" t="s">
        <v>130</v>
      </c>
      <c r="G62" s="32">
        <v>1719</v>
      </c>
      <c r="H62" s="32">
        <v>1000</v>
      </c>
      <c r="I62" s="33"/>
      <c r="J62" s="23" t="s">
        <v>204</v>
      </c>
      <c r="K62" s="38"/>
    </row>
    <row r="63" spans="1:11" ht="48" customHeight="1">
      <c r="A63" s="63"/>
      <c r="B63" s="20" t="s">
        <v>12</v>
      </c>
      <c r="C63" s="20" t="s">
        <v>140</v>
      </c>
      <c r="D63" s="20" t="s">
        <v>141</v>
      </c>
      <c r="E63" s="31" t="s">
        <v>143</v>
      </c>
      <c r="F63" s="31" t="s">
        <v>21</v>
      </c>
      <c r="G63" s="32">
        <v>225091</v>
      </c>
      <c r="H63" s="32">
        <v>500</v>
      </c>
      <c r="I63" s="33" t="s">
        <v>229</v>
      </c>
      <c r="J63" s="31" t="s">
        <v>144</v>
      </c>
      <c r="K63" s="38"/>
    </row>
    <row r="64" spans="1:11" ht="48" customHeight="1">
      <c r="A64" s="61" t="s">
        <v>191</v>
      </c>
      <c r="B64" s="54" t="s">
        <v>200</v>
      </c>
      <c r="C64" s="54"/>
      <c r="D64" s="25" t="s">
        <v>11</v>
      </c>
      <c r="E64" s="26" t="s">
        <v>215</v>
      </c>
      <c r="F64" s="25"/>
      <c r="G64" s="28">
        <f>SUM(G65:G66)</f>
        <v>227305</v>
      </c>
      <c r="H64" s="28">
        <f>SUM(H65:H66)</f>
        <v>1300</v>
      </c>
      <c r="I64" s="25"/>
      <c r="J64" s="25"/>
      <c r="K64" s="37"/>
    </row>
    <row r="65" spans="1:11" ht="48" customHeight="1">
      <c r="A65" s="62"/>
      <c r="B65" s="20" t="s">
        <v>12</v>
      </c>
      <c r="C65" s="20" t="s">
        <v>140</v>
      </c>
      <c r="D65" s="20" t="s">
        <v>145</v>
      </c>
      <c r="E65" s="31" t="s">
        <v>146</v>
      </c>
      <c r="F65" s="31" t="s">
        <v>147</v>
      </c>
      <c r="G65" s="32">
        <v>226764</v>
      </c>
      <c r="H65" s="32">
        <v>1000</v>
      </c>
      <c r="I65" s="43" t="s">
        <v>206</v>
      </c>
      <c r="J65" s="31" t="s">
        <v>148</v>
      </c>
      <c r="K65" s="38"/>
    </row>
    <row r="66" spans="1:11" ht="48" customHeight="1">
      <c r="A66" s="63"/>
      <c r="B66" s="20" t="s">
        <v>12</v>
      </c>
      <c r="C66" s="20" t="s">
        <v>140</v>
      </c>
      <c r="D66" s="20" t="s">
        <v>145</v>
      </c>
      <c r="E66" s="31" t="s">
        <v>149</v>
      </c>
      <c r="F66" s="31" t="s">
        <v>150</v>
      </c>
      <c r="G66" s="32">
        <v>541</v>
      </c>
      <c r="H66" s="32">
        <v>300</v>
      </c>
      <c r="I66" s="33"/>
      <c r="J66" s="31" t="s">
        <v>136</v>
      </c>
      <c r="K66" s="38"/>
    </row>
    <row r="67" spans="1:11" ht="48" customHeight="1">
      <c r="A67" s="61" t="s">
        <v>192</v>
      </c>
      <c r="B67" s="54" t="s">
        <v>199</v>
      </c>
      <c r="C67" s="54"/>
      <c r="D67" s="25" t="s">
        <v>11</v>
      </c>
      <c r="E67" s="26" t="s">
        <v>215</v>
      </c>
      <c r="F67" s="25"/>
      <c r="G67" s="28">
        <f>SUM(G68:G69)</f>
        <v>6777</v>
      </c>
      <c r="H67" s="28">
        <f>SUM(H68:H69)</f>
        <v>1500</v>
      </c>
      <c r="I67" s="25"/>
      <c r="J67" s="25"/>
      <c r="K67" s="37"/>
    </row>
    <row r="68" spans="1:11" ht="48" customHeight="1">
      <c r="A68" s="62"/>
      <c r="B68" s="20" t="s">
        <v>12</v>
      </c>
      <c r="C68" s="20" t="s">
        <v>151</v>
      </c>
      <c r="D68" s="20" t="s">
        <v>152</v>
      </c>
      <c r="E68" s="31" t="s">
        <v>153</v>
      </c>
      <c r="F68" s="31" t="s">
        <v>147</v>
      </c>
      <c r="G68" s="32">
        <v>5157</v>
      </c>
      <c r="H68" s="32">
        <v>500</v>
      </c>
      <c r="I68" s="33" t="s">
        <v>154</v>
      </c>
      <c r="J68" s="31" t="s">
        <v>155</v>
      </c>
      <c r="K68" s="38"/>
    </row>
    <row r="69" spans="1:11" ht="48" customHeight="1">
      <c r="A69" s="63"/>
      <c r="B69" s="20" t="s">
        <v>12</v>
      </c>
      <c r="C69" s="20" t="s">
        <v>151</v>
      </c>
      <c r="D69" s="20" t="s">
        <v>152</v>
      </c>
      <c r="E69" s="31" t="s">
        <v>156</v>
      </c>
      <c r="F69" s="31" t="s">
        <v>130</v>
      </c>
      <c r="G69" s="32">
        <v>1620</v>
      </c>
      <c r="H69" s="32">
        <v>1000</v>
      </c>
      <c r="I69" s="33"/>
      <c r="J69" s="23" t="s">
        <v>204</v>
      </c>
      <c r="K69" s="38"/>
    </row>
    <row r="70" spans="1:11" ht="48" customHeight="1">
      <c r="A70" s="61" t="s">
        <v>193</v>
      </c>
      <c r="B70" s="54" t="s">
        <v>198</v>
      </c>
      <c r="C70" s="54"/>
      <c r="D70" s="25" t="s">
        <v>11</v>
      </c>
      <c r="E70" s="26" t="s">
        <v>215</v>
      </c>
      <c r="F70" s="25"/>
      <c r="G70" s="28">
        <f>SUM(G71:G72)</f>
        <v>99082</v>
      </c>
      <c r="H70" s="28">
        <f>SUM(H71:H72)</f>
        <v>1500</v>
      </c>
      <c r="I70" s="25"/>
      <c r="J70" s="25"/>
      <c r="K70" s="37"/>
    </row>
    <row r="71" spans="1:11" ht="48" customHeight="1">
      <c r="A71" s="62"/>
      <c r="B71" s="20" t="s">
        <v>12</v>
      </c>
      <c r="C71" s="20" t="s">
        <v>157</v>
      </c>
      <c r="D71" s="20" t="s">
        <v>158</v>
      </c>
      <c r="E71" s="31" t="s">
        <v>159</v>
      </c>
      <c r="F71" s="31" t="s">
        <v>147</v>
      </c>
      <c r="G71" s="32">
        <v>95014</v>
      </c>
      <c r="H71" s="32">
        <v>1200</v>
      </c>
      <c r="I71" s="33" t="s">
        <v>230</v>
      </c>
      <c r="J71" s="31" t="s">
        <v>231</v>
      </c>
      <c r="K71" s="38"/>
    </row>
    <row r="72" spans="1:11" ht="48" customHeight="1">
      <c r="A72" s="63"/>
      <c r="B72" s="20" t="s">
        <v>12</v>
      </c>
      <c r="C72" s="20" t="s">
        <v>12</v>
      </c>
      <c r="D72" s="20" t="s">
        <v>158</v>
      </c>
      <c r="E72" s="31" t="s">
        <v>160</v>
      </c>
      <c r="F72" s="31" t="s">
        <v>137</v>
      </c>
      <c r="G72" s="32">
        <v>4068</v>
      </c>
      <c r="H72" s="32">
        <v>300</v>
      </c>
      <c r="I72" s="33" t="s">
        <v>230</v>
      </c>
      <c r="J72" s="31" t="s">
        <v>232</v>
      </c>
      <c r="K72" s="38"/>
    </row>
    <row r="73" spans="1:11" ht="48" customHeight="1">
      <c r="A73" s="61" t="s">
        <v>194</v>
      </c>
      <c r="B73" s="54" t="s">
        <v>197</v>
      </c>
      <c r="C73" s="54"/>
      <c r="D73" s="25" t="s">
        <v>11</v>
      </c>
      <c r="E73" s="26" t="s">
        <v>209</v>
      </c>
      <c r="F73" s="25"/>
      <c r="G73" s="28">
        <f>SUM(G74:G76)</f>
        <v>157253</v>
      </c>
      <c r="H73" s="28">
        <f>SUM(H74:H76)</f>
        <v>2000</v>
      </c>
      <c r="I73" s="25"/>
      <c r="J73" s="25"/>
      <c r="K73" s="37"/>
    </row>
    <row r="74" spans="1:11" ht="48" customHeight="1">
      <c r="A74" s="62"/>
      <c r="B74" s="20" t="s">
        <v>12</v>
      </c>
      <c r="C74" s="20" t="s">
        <v>161</v>
      </c>
      <c r="D74" s="20" t="s">
        <v>162</v>
      </c>
      <c r="E74" s="31" t="s">
        <v>163</v>
      </c>
      <c r="F74" s="31" t="s">
        <v>147</v>
      </c>
      <c r="G74" s="32">
        <v>85984</v>
      </c>
      <c r="H74" s="32">
        <v>700</v>
      </c>
      <c r="I74" s="33" t="s">
        <v>164</v>
      </c>
      <c r="J74" s="31" t="s">
        <v>165</v>
      </c>
      <c r="K74" s="38"/>
    </row>
    <row r="75" spans="1:11" ht="48" customHeight="1">
      <c r="A75" s="62"/>
      <c r="B75" s="20" t="s">
        <v>12</v>
      </c>
      <c r="C75" s="20" t="s">
        <v>161</v>
      </c>
      <c r="D75" s="20" t="s">
        <v>162</v>
      </c>
      <c r="E75" s="31" t="s">
        <v>166</v>
      </c>
      <c r="F75" s="31" t="s">
        <v>150</v>
      </c>
      <c r="G75" s="32">
        <v>1074</v>
      </c>
      <c r="H75" s="32">
        <v>300</v>
      </c>
      <c r="I75" s="43" t="s">
        <v>207</v>
      </c>
      <c r="J75" s="31" t="s">
        <v>167</v>
      </c>
      <c r="K75" s="38"/>
    </row>
    <row r="76" spans="1:11" ht="48" customHeight="1">
      <c r="A76" s="63"/>
      <c r="B76" s="20" t="s">
        <v>12</v>
      </c>
      <c r="C76" s="20" t="s">
        <v>161</v>
      </c>
      <c r="D76" s="20" t="s">
        <v>162</v>
      </c>
      <c r="E76" s="31">
        <v>404</v>
      </c>
      <c r="F76" s="31" t="s">
        <v>130</v>
      </c>
      <c r="G76" s="32">
        <v>70195</v>
      </c>
      <c r="H76" s="32">
        <v>1000</v>
      </c>
      <c r="I76" s="33"/>
      <c r="J76" s="23" t="s">
        <v>204</v>
      </c>
      <c r="K76" s="38"/>
    </row>
    <row r="77" spans="1:11" ht="48" customHeight="1">
      <c r="A77" s="61" t="s">
        <v>195</v>
      </c>
      <c r="B77" s="54" t="s">
        <v>196</v>
      </c>
      <c r="C77" s="54"/>
      <c r="D77" s="25" t="s">
        <v>11</v>
      </c>
      <c r="E77" s="26" t="s">
        <v>215</v>
      </c>
      <c r="F77" s="25"/>
      <c r="G77" s="28">
        <f>SUM(G78:G79)</f>
        <v>218963</v>
      </c>
      <c r="H77" s="28">
        <f>SUM(H78:H79)</f>
        <v>1500</v>
      </c>
      <c r="I77" s="25"/>
      <c r="J77" s="25"/>
      <c r="K77" s="37"/>
    </row>
    <row r="78" spans="1:11" ht="48" customHeight="1">
      <c r="A78" s="62"/>
      <c r="B78" s="20" t="s">
        <v>12</v>
      </c>
      <c r="C78" s="20" t="s">
        <v>168</v>
      </c>
      <c r="D78" s="20" t="s">
        <v>169</v>
      </c>
      <c r="E78" s="31" t="s">
        <v>170</v>
      </c>
      <c r="F78" s="31" t="s">
        <v>147</v>
      </c>
      <c r="G78" s="32">
        <v>212765</v>
      </c>
      <c r="H78" s="32">
        <v>500</v>
      </c>
      <c r="I78" s="33" t="s">
        <v>208</v>
      </c>
      <c r="J78" s="33" t="s">
        <v>178</v>
      </c>
      <c r="K78" s="38"/>
    </row>
    <row r="79" spans="1:11" ht="48" customHeight="1">
      <c r="A79" s="63"/>
      <c r="B79" s="20" t="s">
        <v>12</v>
      </c>
      <c r="C79" s="20" t="s">
        <v>168</v>
      </c>
      <c r="D79" s="20" t="s">
        <v>169</v>
      </c>
      <c r="E79" s="31">
        <v>1205</v>
      </c>
      <c r="F79" s="31" t="s">
        <v>130</v>
      </c>
      <c r="G79" s="32">
        <v>6198</v>
      </c>
      <c r="H79" s="32">
        <v>1000</v>
      </c>
      <c r="I79" s="33"/>
      <c r="J79" s="23" t="s">
        <v>204</v>
      </c>
      <c r="K79" s="38"/>
    </row>
  </sheetData>
  <mergeCells count="34">
    <mergeCell ref="A73:A76"/>
    <mergeCell ref="A77:A79"/>
    <mergeCell ref="A50:A60"/>
    <mergeCell ref="A61:A63"/>
    <mergeCell ref="A64:A66"/>
    <mergeCell ref="A67:A69"/>
    <mergeCell ref="A70:A72"/>
    <mergeCell ref="A21:A26"/>
    <mergeCell ref="A27:A36"/>
    <mergeCell ref="A37:A43"/>
    <mergeCell ref="A44:A49"/>
    <mergeCell ref="A5:A8"/>
    <mergeCell ref="A9:A20"/>
    <mergeCell ref="B50:C50"/>
    <mergeCell ref="B21:C21"/>
    <mergeCell ref="B37:C37"/>
    <mergeCell ref="B27:C27"/>
    <mergeCell ref="B44:C44"/>
    <mergeCell ref="B73:C73"/>
    <mergeCell ref="B77:C77"/>
    <mergeCell ref="B61:C61"/>
    <mergeCell ref="B64:C64"/>
    <mergeCell ref="B67:C67"/>
    <mergeCell ref="B70:C70"/>
    <mergeCell ref="A1:K1"/>
    <mergeCell ref="K2:K3"/>
    <mergeCell ref="B5:C5"/>
    <mergeCell ref="B9:C9"/>
    <mergeCell ref="A2:A3"/>
    <mergeCell ref="I2:J2"/>
    <mergeCell ref="B2:E2"/>
    <mergeCell ref="F2:F3"/>
    <mergeCell ref="G2:G3"/>
    <mergeCell ref="H2:H3"/>
  </mergeCells>
  <phoneticPr fontId="4" type="noConversion"/>
  <pageMargins left="0.7" right="0.7" top="0.75" bottom="0.75" header="0.3" footer="0.3"/>
  <pageSetup paperSize="9" scale="34" orientation="portrait" verticalDpi="0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topLeftCell="A7" workbookViewId="0">
      <selection activeCell="A22" sqref="A22:M22"/>
    </sheetView>
  </sheetViews>
  <sheetFormatPr defaultRowHeight="16.5"/>
  <cols>
    <col min="11" max="11" width="31.25" customWidth="1"/>
  </cols>
  <sheetData>
    <row r="1" spans="1:13">
      <c r="A1" s="5" t="s">
        <v>9</v>
      </c>
      <c r="B1" s="64" t="s">
        <v>10</v>
      </c>
      <c r="C1" s="64"/>
      <c r="D1" s="5" t="s">
        <v>11</v>
      </c>
      <c r="E1" s="5"/>
      <c r="F1" s="5"/>
      <c r="G1" s="6">
        <v>3607</v>
      </c>
      <c r="H1" s="6"/>
      <c r="I1" s="6">
        <v>179</v>
      </c>
      <c r="J1" s="7"/>
      <c r="K1" s="5"/>
      <c r="L1" s="5"/>
      <c r="M1" s="8"/>
    </row>
    <row r="2" spans="1:13">
      <c r="A2" s="1"/>
      <c r="B2" s="1" t="s">
        <v>12</v>
      </c>
      <c r="C2" s="1" t="s">
        <v>13</v>
      </c>
      <c r="D2" s="1" t="s">
        <v>14</v>
      </c>
      <c r="E2" s="10" t="s">
        <v>15</v>
      </c>
      <c r="F2" s="1" t="s">
        <v>16</v>
      </c>
      <c r="G2" s="4">
        <v>321</v>
      </c>
      <c r="H2" s="4" t="s">
        <v>9</v>
      </c>
      <c r="I2" s="11">
        <v>59</v>
      </c>
      <c r="J2" s="1" t="s">
        <v>17</v>
      </c>
      <c r="K2" s="2" t="s">
        <v>18</v>
      </c>
      <c r="L2" s="1" t="s">
        <v>19</v>
      </c>
      <c r="M2" s="3"/>
    </row>
    <row r="3" spans="1:13">
      <c r="A3" s="1"/>
      <c r="B3" s="1" t="s">
        <v>12</v>
      </c>
      <c r="C3" s="1" t="s">
        <v>13</v>
      </c>
      <c r="D3" s="1" t="s">
        <v>14</v>
      </c>
      <c r="E3" s="10" t="s">
        <v>20</v>
      </c>
      <c r="F3" s="1" t="s">
        <v>21</v>
      </c>
      <c r="G3" s="4">
        <v>926</v>
      </c>
      <c r="H3" s="4" t="s">
        <v>9</v>
      </c>
      <c r="I3" s="11">
        <v>43</v>
      </c>
      <c r="J3" s="1" t="s">
        <v>17</v>
      </c>
      <c r="K3" s="2" t="s">
        <v>22</v>
      </c>
      <c r="L3" s="1" t="s">
        <v>23</v>
      </c>
      <c r="M3" s="3"/>
    </row>
    <row r="4" spans="1:13">
      <c r="A4" s="1"/>
      <c r="B4" s="1" t="s">
        <v>12</v>
      </c>
      <c r="C4" s="1" t="s">
        <v>13</v>
      </c>
      <c r="D4" s="1" t="s">
        <v>14</v>
      </c>
      <c r="E4" s="10" t="s">
        <v>24</v>
      </c>
      <c r="F4" s="1" t="s">
        <v>16</v>
      </c>
      <c r="G4" s="4">
        <v>2360</v>
      </c>
      <c r="H4" s="4" t="s">
        <v>9</v>
      </c>
      <c r="I4" s="11">
        <v>77</v>
      </c>
      <c r="J4" s="1" t="s">
        <v>17</v>
      </c>
      <c r="K4" s="2" t="s">
        <v>25</v>
      </c>
      <c r="L4" s="1" t="s">
        <v>26</v>
      </c>
      <c r="M4" s="3"/>
    </row>
    <row r="22" spans="1:13">
      <c r="A22" s="1"/>
      <c r="B22" s="1"/>
      <c r="C22" s="1"/>
      <c r="D22" s="1"/>
      <c r="E22" s="12"/>
      <c r="F22" s="12"/>
      <c r="G22" s="13"/>
      <c r="H22" s="4"/>
      <c r="I22" s="13"/>
      <c r="J22" s="12"/>
      <c r="K22" s="14"/>
      <c r="L22" s="14"/>
      <c r="M22" s="9"/>
    </row>
  </sheetData>
  <mergeCells count="1">
    <mergeCell ref="B1:C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sqref="A1:M10"/>
    </sheetView>
  </sheetViews>
  <sheetFormatPr defaultRowHeight="16.5"/>
  <sheetData>
    <row r="1" spans="1:13">
      <c r="A1" s="5" t="s">
        <v>9</v>
      </c>
      <c r="B1" s="64" t="s">
        <v>10</v>
      </c>
      <c r="C1" s="64"/>
      <c r="D1" s="5" t="s">
        <v>11</v>
      </c>
      <c r="E1" s="5"/>
      <c r="F1" s="5"/>
      <c r="G1" s="6">
        <v>3607</v>
      </c>
      <c r="H1" s="6"/>
      <c r="I1" s="6">
        <v>179</v>
      </c>
      <c r="J1" s="7"/>
      <c r="K1" s="5"/>
      <c r="L1" s="5"/>
      <c r="M1" s="8"/>
    </row>
    <row r="2" spans="1:13" ht="45">
      <c r="A2" s="1"/>
      <c r="B2" s="1" t="s">
        <v>12</v>
      </c>
      <c r="C2" s="1" t="s">
        <v>13</v>
      </c>
      <c r="D2" s="1" t="s">
        <v>14</v>
      </c>
      <c r="E2" s="10" t="s">
        <v>15</v>
      </c>
      <c r="F2" s="1" t="s">
        <v>16</v>
      </c>
      <c r="G2" s="4">
        <v>321</v>
      </c>
      <c r="H2" s="4" t="s">
        <v>9</v>
      </c>
      <c r="I2" s="11">
        <v>59</v>
      </c>
      <c r="J2" s="1" t="s">
        <v>17</v>
      </c>
      <c r="K2" s="2" t="s">
        <v>18</v>
      </c>
      <c r="L2" s="1" t="s">
        <v>19</v>
      </c>
      <c r="M2" s="3"/>
    </row>
    <row r="3" spans="1:13" ht="33.75">
      <c r="A3" s="1"/>
      <c r="B3" s="1" t="s">
        <v>12</v>
      </c>
      <c r="C3" s="1" t="s">
        <v>13</v>
      </c>
      <c r="D3" s="1" t="s">
        <v>14</v>
      </c>
      <c r="E3" s="10" t="s">
        <v>20</v>
      </c>
      <c r="F3" s="1" t="s">
        <v>21</v>
      </c>
      <c r="G3" s="4">
        <v>926</v>
      </c>
      <c r="H3" s="4" t="s">
        <v>9</v>
      </c>
      <c r="I3" s="11">
        <v>43</v>
      </c>
      <c r="J3" s="1" t="s">
        <v>17</v>
      </c>
      <c r="K3" s="2" t="s">
        <v>22</v>
      </c>
      <c r="L3" s="1" t="s">
        <v>23</v>
      </c>
      <c r="M3" s="3"/>
    </row>
    <row r="4" spans="1:13" ht="33.75">
      <c r="A4" s="1"/>
      <c r="B4" s="1" t="s">
        <v>12</v>
      </c>
      <c r="C4" s="1" t="s">
        <v>13</v>
      </c>
      <c r="D4" s="1" t="s">
        <v>14</v>
      </c>
      <c r="E4" s="10" t="s">
        <v>24</v>
      </c>
      <c r="F4" s="1" t="s">
        <v>16</v>
      </c>
      <c r="G4" s="4">
        <v>2360</v>
      </c>
      <c r="H4" s="4" t="s">
        <v>9</v>
      </c>
      <c r="I4" s="11">
        <v>77</v>
      </c>
      <c r="J4" s="1" t="s">
        <v>17</v>
      </c>
      <c r="K4" s="2" t="s">
        <v>25</v>
      </c>
      <c r="L4" s="1" t="s">
        <v>26</v>
      </c>
      <c r="M4" s="3"/>
    </row>
    <row r="5" spans="1:13">
      <c r="A5" s="5" t="s">
        <v>9</v>
      </c>
      <c r="B5" s="64" t="s">
        <v>27</v>
      </c>
      <c r="C5" s="64"/>
      <c r="D5" s="5" t="s">
        <v>11</v>
      </c>
      <c r="E5" s="5"/>
      <c r="F5" s="5"/>
      <c r="G5" s="6">
        <v>434779</v>
      </c>
      <c r="H5" s="6"/>
      <c r="I5" s="6">
        <v>1006</v>
      </c>
      <c r="J5" s="7"/>
      <c r="K5" s="5"/>
      <c r="L5" s="5"/>
      <c r="M5" s="8"/>
    </row>
    <row r="6" spans="1:13" ht="45">
      <c r="A6" s="1"/>
      <c r="B6" s="1" t="s">
        <v>12</v>
      </c>
      <c r="C6" s="1" t="s">
        <v>28</v>
      </c>
      <c r="D6" s="1" t="s">
        <v>29</v>
      </c>
      <c r="E6" s="10" t="s">
        <v>30</v>
      </c>
      <c r="F6" s="1" t="s">
        <v>21</v>
      </c>
      <c r="G6" s="4">
        <v>265654</v>
      </c>
      <c r="H6" s="4" t="s">
        <v>9</v>
      </c>
      <c r="I6" s="11">
        <v>759</v>
      </c>
      <c r="J6" s="1" t="s">
        <v>17</v>
      </c>
      <c r="K6" s="2" t="s">
        <v>31</v>
      </c>
      <c r="L6" s="1" t="s">
        <v>32</v>
      </c>
      <c r="M6" s="3"/>
    </row>
    <row r="7" spans="1:13" ht="56.25">
      <c r="A7" s="1"/>
      <c r="B7" s="1" t="s">
        <v>12</v>
      </c>
      <c r="C7" s="1" t="s">
        <v>28</v>
      </c>
      <c r="D7" s="1" t="s">
        <v>29</v>
      </c>
      <c r="E7" s="10" t="s">
        <v>33</v>
      </c>
      <c r="F7" s="1" t="s">
        <v>21</v>
      </c>
      <c r="G7" s="4">
        <v>165290</v>
      </c>
      <c r="H7" s="4" t="s">
        <v>9</v>
      </c>
      <c r="I7" s="11">
        <v>164</v>
      </c>
      <c r="J7" s="1" t="s">
        <v>17</v>
      </c>
      <c r="K7" s="2" t="s">
        <v>34</v>
      </c>
      <c r="L7" s="1" t="s">
        <v>35</v>
      </c>
      <c r="M7" s="3"/>
    </row>
    <row r="8" spans="1:13" ht="33.75">
      <c r="A8" s="1"/>
      <c r="B8" s="1" t="s">
        <v>12</v>
      </c>
      <c r="C8" s="1" t="s">
        <v>28</v>
      </c>
      <c r="D8" s="1" t="s">
        <v>29</v>
      </c>
      <c r="E8" s="10" t="s">
        <v>36</v>
      </c>
      <c r="F8" s="1" t="s">
        <v>21</v>
      </c>
      <c r="G8" s="4">
        <v>112</v>
      </c>
      <c r="H8" s="4" t="s">
        <v>9</v>
      </c>
      <c r="I8" s="11">
        <v>48</v>
      </c>
      <c r="J8" s="1" t="s">
        <v>17</v>
      </c>
      <c r="K8" s="2" t="s">
        <v>37</v>
      </c>
      <c r="L8" s="1" t="s">
        <v>38</v>
      </c>
      <c r="M8" s="3"/>
    </row>
    <row r="9" spans="1:13" ht="33.75">
      <c r="A9" s="1"/>
      <c r="B9" s="1" t="s">
        <v>12</v>
      </c>
      <c r="C9" s="1" t="s">
        <v>28</v>
      </c>
      <c r="D9" s="1" t="s">
        <v>29</v>
      </c>
      <c r="E9" s="10" t="s">
        <v>39</v>
      </c>
      <c r="F9" s="1" t="s">
        <v>16</v>
      </c>
      <c r="G9" s="4">
        <v>2354</v>
      </c>
      <c r="H9" s="4" t="s">
        <v>9</v>
      </c>
      <c r="I9" s="11">
        <v>25</v>
      </c>
      <c r="J9" s="1" t="s">
        <v>17</v>
      </c>
      <c r="K9" s="2" t="s">
        <v>40</v>
      </c>
      <c r="L9" s="2" t="s">
        <v>41</v>
      </c>
      <c r="M9" s="3"/>
    </row>
    <row r="10" spans="1:13" ht="33.75">
      <c r="A10" s="1"/>
      <c r="B10" s="1" t="s">
        <v>12</v>
      </c>
      <c r="C10" s="1" t="s">
        <v>28</v>
      </c>
      <c r="D10" s="1" t="s">
        <v>29</v>
      </c>
      <c r="E10" s="10" t="s">
        <v>42</v>
      </c>
      <c r="F10" s="1" t="s">
        <v>43</v>
      </c>
      <c r="G10" s="4">
        <v>1369</v>
      </c>
      <c r="H10" s="4" t="s">
        <v>9</v>
      </c>
      <c r="I10" s="11">
        <v>10</v>
      </c>
      <c r="J10" s="1" t="s">
        <v>17</v>
      </c>
      <c r="K10" s="2" t="s">
        <v>44</v>
      </c>
      <c r="L10" s="2" t="s">
        <v>45</v>
      </c>
      <c r="M10" s="3"/>
    </row>
  </sheetData>
  <mergeCells count="2">
    <mergeCell ref="B5:C5"/>
    <mergeCell ref="B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2013-05-26T05:17:01Z</cp:lastPrinted>
  <dcterms:created xsi:type="dcterms:W3CDTF">2013-05-25T07:57:05Z</dcterms:created>
  <dcterms:modified xsi:type="dcterms:W3CDTF">2013-05-30T01:57:45Z</dcterms:modified>
</cp:coreProperties>
</file>