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친환경축산팀장\Desktop\김영남\축산분뇨처리용 톱밥지원\25년\"/>
    </mc:Choice>
  </mc:AlternateContent>
  <xr:revisionPtr revIDLastSave="0" documentId="13_ncr:1_{41E7D487-5745-4C5E-B86A-A9482E29F8EC}" xr6:coauthVersionLast="36" xr6:coauthVersionMax="36" xr10:uidLastSave="{00000000-0000-0000-0000-000000000000}"/>
  <bookViews>
    <workbookView xWindow="0" yWindow="0" windowWidth="28545" windowHeight="11490" xr2:uid="{00000000-000D-0000-FFFF-FFFF00000000}"/>
  </bookViews>
  <sheets>
    <sheet name="선정내역" sheetId="1" r:id="rId1"/>
  </sheets>
  <calcPr calcId="191029"/>
</workbook>
</file>

<file path=xl/calcChain.xml><?xml version="1.0" encoding="utf-8"?>
<calcChain xmlns="http://schemas.openxmlformats.org/spreadsheetml/2006/main">
  <c r="I7" i="1" l="1"/>
  <c r="I28" i="1"/>
  <c r="K28" i="1" s="1"/>
  <c r="K27" i="1"/>
  <c r="I27" i="1"/>
  <c r="J27" i="1" s="1"/>
  <c r="K26" i="1"/>
  <c r="J26" i="1"/>
  <c r="I26" i="1"/>
  <c r="I25" i="1"/>
  <c r="K25" i="1" s="1"/>
  <c r="I24" i="1"/>
  <c r="K24" i="1" s="1"/>
  <c r="K23" i="1"/>
  <c r="I23" i="1"/>
  <c r="J23" i="1" s="1"/>
  <c r="K22" i="1"/>
  <c r="J22" i="1"/>
  <c r="I22" i="1"/>
  <c r="I21" i="1"/>
  <c r="J21" i="1" s="1"/>
  <c r="I20" i="1"/>
  <c r="K20" i="1" s="1"/>
  <c r="K19" i="1"/>
  <c r="J19" i="1"/>
  <c r="I19" i="1"/>
  <c r="K18" i="1"/>
  <c r="J18" i="1"/>
  <c r="I18" i="1"/>
  <c r="I17" i="1"/>
  <c r="K17" i="1" s="1"/>
  <c r="I16" i="1"/>
  <c r="K16" i="1" s="1"/>
  <c r="I15" i="1"/>
  <c r="J15" i="1" s="1"/>
  <c r="I14" i="1"/>
  <c r="K14" i="1" s="1"/>
  <c r="I13" i="1"/>
  <c r="J13" i="1" s="1"/>
  <c r="I12" i="1"/>
  <c r="K12" i="1" s="1"/>
  <c r="K11" i="1"/>
  <c r="I11" i="1"/>
  <c r="J11" i="1" s="1"/>
  <c r="I10" i="1"/>
  <c r="K10" i="1" s="1"/>
  <c r="I9" i="1"/>
  <c r="K9" i="1" s="1"/>
  <c r="I8" i="1"/>
  <c r="K8" i="1" s="1"/>
  <c r="K7" i="1"/>
  <c r="J7" i="1"/>
  <c r="K6" i="1"/>
  <c r="I6" i="1"/>
  <c r="J6" i="1" s="1"/>
  <c r="I5" i="1"/>
  <c r="H5" i="1"/>
  <c r="B5" i="1"/>
  <c r="J14" i="1" l="1"/>
  <c r="J10" i="1"/>
  <c r="K15" i="1"/>
  <c r="J17" i="1"/>
  <c r="J8" i="1"/>
  <c r="J5" i="1" s="1"/>
  <c r="K13" i="1"/>
  <c r="J16" i="1"/>
  <c r="K21" i="1"/>
  <c r="J24" i="1"/>
  <c r="J9" i="1"/>
  <c r="J25" i="1"/>
  <c r="J12" i="1"/>
  <c r="J20" i="1"/>
  <c r="J28" i="1"/>
  <c r="K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친환경축산팀장</author>
  </authors>
  <commentList>
    <comment ref="L7" authorId="0" shapeId="0" xr:uid="{AAE29F8A-4FC0-4B38-8B6B-3FD7D6F49BDB}">
      <text>
        <r>
          <rPr>
            <b/>
            <sz val="9"/>
            <color indexed="81"/>
            <rFont val="돋움"/>
            <family val="3"/>
            <charset val="129"/>
          </rPr>
          <t>사업신청량이 1,000kg미만인 경우 표기</t>
        </r>
      </text>
    </comment>
  </commentList>
</comments>
</file>

<file path=xl/sharedStrings.xml><?xml version="1.0" encoding="utf-8"?>
<sst xmlns="http://schemas.openxmlformats.org/spreadsheetml/2006/main" count="42" uniqueCount="31">
  <si>
    <t>허균</t>
  </si>
  <si>
    <t>계</t>
  </si>
  <si>
    <t>돼지</t>
  </si>
  <si>
    <t>예천읍</t>
  </si>
  <si>
    <t>사업비(원)</t>
  </si>
  <si>
    <t>사업대상자</t>
  </si>
  <si>
    <t>농장소재지</t>
  </si>
  <si>
    <t>0 0 0</t>
  </si>
  <si>
    <t>소(한우)</t>
  </si>
  <si>
    <t>사육두수</t>
  </si>
  <si>
    <t>소(젖소)</t>
  </si>
  <si>
    <t>사업량(kg)</t>
  </si>
  <si>
    <t>주소</t>
  </si>
  <si>
    <t>이순신</t>
  </si>
  <si>
    <t>자부담</t>
  </si>
  <si>
    <t>톤백</t>
  </si>
  <si>
    <t>보조</t>
  </si>
  <si>
    <t>성명</t>
  </si>
  <si>
    <t>읍면</t>
  </si>
  <si>
    <t>비고</t>
  </si>
  <si>
    <t>축종</t>
  </si>
  <si>
    <t>홍길동</t>
  </si>
  <si>
    <t>예천읍 백전리 000</t>
  </si>
  <si>
    <t>예천읍 밤나무골길 00</t>
  </si>
  <si>
    <t>660132-1776111</t>
    <phoneticPr fontId="17" type="noConversion"/>
  </si>
  <si>
    <t>2025년 축산분뇨처리용 톱밥지원사업  대상자 선정내역</t>
    <phoneticPr fontId="17" type="noConversion"/>
  </si>
  <si>
    <t>주민등록번호</t>
    <phoneticPr fontId="17" type="noConversion"/>
  </si>
  <si>
    <t>660132-1776112</t>
  </si>
  <si>
    <t>660132-1776113</t>
  </si>
  <si>
    <t>660132-1776114</t>
  </si>
  <si>
    <t>(노란색 부분만 입력)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</si>
</sst>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_-* #,##0.00_-;\-* #,##0.00_-;_-* &quot;-&quot;_-;_-@_-"/>
  </numFmts>
  <fonts count="21" x14ac:knownFonts="1">
    <font>
      <sz val="11"/>
      <color rgb="FF000000"/>
      <name val="돋움"/>
    </font>
    <font>
      <sz val="8"/>
      <color rgb="FF000000"/>
      <name val="돋움"/>
      <family val="3"/>
      <charset val="129"/>
    </font>
    <font>
      <sz val="24"/>
      <color rgb="FF000000"/>
      <name val="HY헤드라인M"/>
      <family val="1"/>
      <charset val="129"/>
    </font>
    <font>
      <sz val="10"/>
      <color rgb="FF000000"/>
      <name val="돋움"/>
      <family val="3"/>
      <charset val="129"/>
    </font>
    <font>
      <sz val="10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color rgb="FFFF0000"/>
      <name val="맑은 고딕"/>
      <family val="3"/>
      <charset val="129"/>
    </font>
    <font>
      <b/>
      <sz val="11"/>
      <color rgb="FF000000"/>
      <name val="돋움"/>
      <family val="3"/>
      <charset val="129"/>
    </font>
    <font>
      <b/>
      <sz val="10"/>
      <color rgb="FFFF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sz val="9"/>
      <color indexed="81"/>
      <name val="돋움"/>
      <family val="3"/>
      <charset val="129"/>
    </font>
    <font>
      <sz val="24"/>
      <color rgb="FFFF0000"/>
      <name val="HY헤드라인M"/>
      <family val="1"/>
      <charset val="129"/>
    </font>
    <font>
      <sz val="16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6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left" vertical="center"/>
    </xf>
    <xf numFmtId="41" fontId="0" fillId="0" borderId="0" xfId="1" applyNumberFormat="1" applyFont="1" applyAlignment="1">
      <alignment horizontal="center" vertical="center"/>
    </xf>
    <xf numFmtId="176" fontId="0" fillId="0" borderId="0" xfId="1" applyNumberFormat="1" applyFont="1" applyAlignment="1">
      <alignment horizontal="center" vertical="center"/>
    </xf>
    <xf numFmtId="176" fontId="1" fillId="0" borderId="0" xfId="1" applyNumberFormat="1" applyFont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horizontal="center" vertical="center"/>
    </xf>
    <xf numFmtId="41" fontId="5" fillId="0" borderId="0" xfId="1" applyNumberFormat="1" applyFont="1" applyFill="1" applyBorder="1" applyAlignment="1">
      <alignment horizontal="center" vertical="center" shrinkToFit="1"/>
    </xf>
    <xf numFmtId="0" fontId="6" fillId="0" borderId="0" xfId="0" applyNumberFormat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>
      <alignment horizontal="center" vertical="center" shrinkToFit="1"/>
    </xf>
    <xf numFmtId="41" fontId="1" fillId="0" borderId="0" xfId="1" applyNumberFormat="1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 shrinkToFit="1"/>
    </xf>
    <xf numFmtId="41" fontId="8" fillId="0" borderId="1" xfId="1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/>
    </xf>
    <xf numFmtId="41" fontId="9" fillId="0" borderId="2" xfId="1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shrinkToFit="1"/>
    </xf>
    <xf numFmtId="41" fontId="8" fillId="0" borderId="3" xfId="1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/>
    </xf>
    <xf numFmtId="41" fontId="10" fillId="0" borderId="5" xfId="1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vertical="center"/>
    </xf>
    <xf numFmtId="41" fontId="10" fillId="0" borderId="6" xfId="1" applyNumberFormat="1" applyFont="1" applyBorder="1" applyAlignment="1">
      <alignment horizontal="center" vertical="center" wrapText="1"/>
    </xf>
    <xf numFmtId="41" fontId="10" fillId="0" borderId="8" xfId="1" applyNumberFormat="1" applyFont="1" applyBorder="1" applyAlignment="1">
      <alignment horizontal="center" vertical="center" wrapText="1"/>
    </xf>
    <xf numFmtId="41" fontId="12" fillId="0" borderId="6" xfId="1" applyNumberFormat="1" applyFont="1" applyBorder="1" applyAlignment="1">
      <alignment horizontal="center" vertical="center" wrapText="1"/>
    </xf>
    <xf numFmtId="41" fontId="9" fillId="2" borderId="4" xfId="1" applyNumberFormat="1" applyFont="1" applyFill="1" applyBorder="1" applyAlignment="1">
      <alignment horizontal="center" vertical="center" shrinkToFit="1"/>
    </xf>
    <xf numFmtId="41" fontId="9" fillId="2" borderId="1" xfId="1" applyNumberFormat="1" applyFont="1" applyFill="1" applyBorder="1" applyAlignment="1">
      <alignment horizontal="center" vertical="center" shrinkToFit="1"/>
    </xf>
    <xf numFmtId="41" fontId="9" fillId="2" borderId="7" xfId="1" applyNumberFormat="1" applyFont="1" applyFill="1" applyBorder="1" applyAlignment="1">
      <alignment horizontal="center" vertical="center" shrinkToFit="1"/>
    </xf>
    <xf numFmtId="41" fontId="9" fillId="2" borderId="2" xfId="1" applyNumberFormat="1" applyFont="1" applyFill="1" applyBorder="1" applyAlignment="1">
      <alignment horizontal="center" vertical="center"/>
    </xf>
    <xf numFmtId="41" fontId="9" fillId="2" borderId="2" xfId="1" applyNumberFormat="1" applyFont="1" applyFill="1" applyBorder="1" applyAlignment="1">
      <alignment horizontal="center" vertical="center" shrinkToFit="1"/>
    </xf>
    <xf numFmtId="0" fontId="2" fillId="0" borderId="0" xfId="0" applyNumberFormat="1" applyFont="1" applyBorder="1" applyAlignment="1">
      <alignment horizontal="center" vertical="center"/>
    </xf>
    <xf numFmtId="0" fontId="13" fillId="0" borderId="0" xfId="0" applyNumberFormat="1" applyFont="1" applyBorder="1" applyAlignment="1">
      <alignment horizontal="left" vertical="center" wrapText="1"/>
    </xf>
    <xf numFmtId="41" fontId="8" fillId="0" borderId="9" xfId="1" applyNumberFormat="1" applyFont="1" applyFill="1" applyBorder="1" applyAlignment="1">
      <alignment horizontal="center" vertical="center" wrapText="1"/>
    </xf>
    <xf numFmtId="41" fontId="8" fillId="0" borderId="10" xfId="1" applyNumberFormat="1" applyFont="1" applyFill="1" applyBorder="1" applyAlignment="1">
      <alignment horizontal="center" vertical="center" wrapText="1"/>
    </xf>
    <xf numFmtId="41" fontId="8" fillId="0" borderId="6" xfId="1" applyNumberFormat="1" applyFont="1" applyFill="1" applyBorder="1" applyAlignment="1">
      <alignment horizontal="center" vertical="center" wrapText="1"/>
    </xf>
    <xf numFmtId="41" fontId="8" fillId="0" borderId="1" xfId="1" applyNumberFormat="1" applyFont="1" applyFill="1" applyBorder="1" applyAlignment="1">
      <alignment horizontal="center" vertical="center" wrapText="1"/>
    </xf>
    <xf numFmtId="41" fontId="14" fillId="0" borderId="9" xfId="1" applyNumberFormat="1" applyFont="1" applyFill="1" applyBorder="1" applyAlignment="1">
      <alignment horizontal="center" vertical="center" wrapText="1"/>
    </xf>
    <xf numFmtId="41" fontId="15" fillId="0" borderId="1" xfId="1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41" fontId="9" fillId="3" borderId="2" xfId="1" applyNumberFormat="1" applyFont="1" applyFill="1" applyBorder="1" applyAlignment="1">
      <alignment horizontal="center" vertical="center"/>
    </xf>
    <xf numFmtId="0" fontId="7" fillId="4" borderId="4" xfId="0" applyNumberFormat="1" applyFont="1" applyFill="1" applyBorder="1" applyAlignment="1">
      <alignment horizontal="center" vertical="center"/>
    </xf>
    <xf numFmtId="0" fontId="9" fillId="4" borderId="4" xfId="0" applyNumberFormat="1" applyFont="1" applyFill="1" applyBorder="1" applyAlignment="1">
      <alignment horizontal="center" vertical="center"/>
    </xf>
    <xf numFmtId="41" fontId="9" fillId="4" borderId="11" xfId="1" applyNumberFormat="1" applyFont="1" applyFill="1" applyBorder="1" applyAlignment="1">
      <alignment horizontal="center" vertical="center" shrinkToFit="1"/>
    </xf>
    <xf numFmtId="0" fontId="8" fillId="4" borderId="4" xfId="0" applyNumberFormat="1" applyFont="1" applyFill="1" applyBorder="1" applyAlignment="1">
      <alignment horizontal="left" vertical="center" shrinkToFit="1"/>
    </xf>
    <xf numFmtId="0" fontId="8" fillId="4" borderId="4" xfId="0" applyNumberFormat="1" applyFont="1" applyFill="1" applyBorder="1" applyAlignment="1">
      <alignment horizontal="center" vertical="center" shrinkToFit="1"/>
    </xf>
    <xf numFmtId="41" fontId="9" fillId="4" borderId="4" xfId="1" applyNumberFormat="1" applyFont="1" applyFill="1" applyBorder="1" applyAlignment="1">
      <alignment horizontal="center" vertical="center" shrinkToFit="1"/>
    </xf>
    <xf numFmtId="0" fontId="7" fillId="4" borderId="1" xfId="0" applyNumberFormat="1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left" vertical="center" shrinkToFit="1"/>
    </xf>
    <xf numFmtId="0" fontId="8" fillId="4" borderId="1" xfId="0" applyNumberFormat="1" applyFont="1" applyFill="1" applyBorder="1" applyAlignment="1">
      <alignment horizontal="center" vertical="center" shrinkToFit="1"/>
    </xf>
    <xf numFmtId="41" fontId="9" fillId="4" borderId="1" xfId="1" applyNumberFormat="1" applyFont="1" applyFill="1" applyBorder="1" applyAlignment="1">
      <alignment horizontal="center" vertical="center" shrinkToFit="1"/>
    </xf>
    <xf numFmtId="0" fontId="8" fillId="4" borderId="1" xfId="0" applyNumberFormat="1" applyFont="1" applyFill="1" applyBorder="1" applyAlignment="1">
      <alignment horizontal="left" vertical="center"/>
    </xf>
    <xf numFmtId="0" fontId="8" fillId="4" borderId="1" xfId="0" applyNumberFormat="1" applyFont="1" applyFill="1" applyBorder="1" applyAlignment="1">
      <alignment horizontal="center" vertical="center"/>
    </xf>
    <xf numFmtId="41" fontId="8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horizontal="left" vertical="center" wrapText="1"/>
    </xf>
    <xf numFmtId="0" fontId="11" fillId="4" borderId="1" xfId="0" applyNumberFormat="1" applyFont="1" applyFill="1" applyBorder="1" applyAlignment="1">
      <alignment horizontal="center" vertical="center" wrapText="1"/>
    </xf>
    <xf numFmtId="0" fontId="7" fillId="4" borderId="7" xfId="0" applyNumberFormat="1" applyFont="1" applyFill="1" applyBorder="1" applyAlignment="1">
      <alignment horizontal="center" vertical="center"/>
    </xf>
    <xf numFmtId="0" fontId="9" fillId="4" borderId="7" xfId="0" applyNumberFormat="1" applyFont="1" applyFill="1" applyBorder="1" applyAlignment="1">
      <alignment horizontal="center" vertical="center"/>
    </xf>
    <xf numFmtId="0" fontId="8" fillId="4" borderId="7" xfId="0" applyNumberFormat="1" applyFont="1" applyFill="1" applyBorder="1" applyAlignment="1">
      <alignment horizontal="left" vertical="center" wrapText="1"/>
    </xf>
    <xf numFmtId="0" fontId="8" fillId="4" borderId="7" xfId="0" applyNumberFormat="1" applyFont="1" applyFill="1" applyBorder="1" applyAlignment="1">
      <alignment horizontal="center" vertical="center" wrapText="1"/>
    </xf>
    <xf numFmtId="41" fontId="8" fillId="4" borderId="7" xfId="0" applyNumberFormat="1" applyFont="1" applyFill="1" applyBorder="1" applyAlignment="1">
      <alignment horizontal="center" vertical="center"/>
    </xf>
    <xf numFmtId="41" fontId="9" fillId="4" borderId="7" xfId="1" applyNumberFormat="1" applyFont="1" applyFill="1" applyBorder="1" applyAlignment="1">
      <alignment horizontal="center" vertical="center" shrinkToFit="1"/>
    </xf>
    <xf numFmtId="0" fontId="19" fillId="0" borderId="0" xfId="0" applyNumberFormat="1" applyFont="1" applyBorder="1" applyAlignment="1">
      <alignment horizontal="center" vertical="center"/>
    </xf>
    <xf numFmtId="0" fontId="20" fillId="0" borderId="0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32"/>
  <sheetViews>
    <sheetView tabSelected="1" view="pageBreakPreview" zoomScale="75" zoomScaleNormal="85" zoomScaleSheetLayoutView="75" workbookViewId="0">
      <selection activeCell="N13" sqref="N13"/>
    </sheetView>
  </sheetViews>
  <sheetFormatPr defaultColWidth="8.88671875" defaultRowHeight="13.5" x14ac:dyDescent="0.15"/>
  <cols>
    <col min="1" max="1" width="7.21875" style="2" customWidth="1"/>
    <col min="2" max="3" width="11.33203125" style="1" customWidth="1"/>
    <col min="4" max="4" width="18.88671875" style="3" customWidth="1"/>
    <col min="5" max="5" width="16.88671875" style="3" customWidth="1"/>
    <col min="6" max="6" width="8.88671875" style="3" customWidth="1"/>
    <col min="7" max="7" width="9.21875" style="4" customWidth="1"/>
    <col min="8" max="8" width="8.6640625" style="4" customWidth="1"/>
    <col min="9" max="11" width="11.21875" style="5" customWidth="1"/>
    <col min="12" max="12" width="7.44140625" style="4" customWidth="1"/>
    <col min="13" max="16384" width="8.88671875" style="2"/>
  </cols>
  <sheetData>
    <row r="1" spans="1:13" ht="30" customHeight="1" x14ac:dyDescent="0.15">
      <c r="A1" s="34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25.5" customHeight="1" thickBot="1" x14ac:dyDescent="0.2">
      <c r="B2" s="7"/>
      <c r="C2" s="68"/>
      <c r="D2" s="68" t="s">
        <v>30</v>
      </c>
      <c r="E2" s="68"/>
      <c r="F2" s="67"/>
      <c r="G2" s="67"/>
      <c r="H2" s="67"/>
      <c r="I2" s="67"/>
      <c r="J2" s="67"/>
      <c r="K2" s="7"/>
      <c r="L2" s="7"/>
    </row>
    <row r="3" spans="1:13" s="14" customFormat="1" ht="24.95" customHeight="1" x14ac:dyDescent="0.15">
      <c r="A3" s="42" t="s">
        <v>5</v>
      </c>
      <c r="B3" s="42"/>
      <c r="C3" s="42"/>
      <c r="D3" s="42"/>
      <c r="E3" s="42"/>
      <c r="F3" s="42" t="s">
        <v>20</v>
      </c>
      <c r="G3" s="36" t="s">
        <v>9</v>
      </c>
      <c r="H3" s="40" t="s">
        <v>11</v>
      </c>
      <c r="I3" s="36" t="s">
        <v>4</v>
      </c>
      <c r="J3" s="36"/>
      <c r="K3" s="36"/>
      <c r="L3" s="37" t="s">
        <v>19</v>
      </c>
    </row>
    <row r="4" spans="1:13" s="14" customFormat="1" ht="24.95" customHeight="1" x14ac:dyDescent="0.15">
      <c r="A4" s="15" t="s">
        <v>18</v>
      </c>
      <c r="B4" s="16" t="s">
        <v>17</v>
      </c>
      <c r="C4" s="16" t="s">
        <v>26</v>
      </c>
      <c r="D4" s="17" t="s">
        <v>12</v>
      </c>
      <c r="E4" s="17" t="s">
        <v>6</v>
      </c>
      <c r="F4" s="43"/>
      <c r="G4" s="39"/>
      <c r="H4" s="41"/>
      <c r="I4" s="18" t="s">
        <v>1</v>
      </c>
      <c r="J4" s="18" t="s">
        <v>16</v>
      </c>
      <c r="K4" s="18" t="s">
        <v>14</v>
      </c>
      <c r="L4" s="38"/>
    </row>
    <row r="5" spans="1:13" s="14" customFormat="1" ht="24.95" customHeight="1" thickBot="1" x14ac:dyDescent="0.2">
      <c r="A5" s="19" t="s">
        <v>1</v>
      </c>
      <c r="B5" s="32" t="str">
        <f>SUBTOTAL(3,B6:B28)&amp;"명"</f>
        <v>4명</v>
      </c>
      <c r="C5" s="44"/>
      <c r="D5" s="21"/>
      <c r="E5" s="21"/>
      <c r="F5" s="21"/>
      <c r="G5" s="20"/>
      <c r="H5" s="32">
        <f>SUBTOTAL(9,H6:H28)</f>
        <v>12500</v>
      </c>
      <c r="I5" s="33">
        <f t="shared" ref="I5:K5" si="0">SUBTOTAL(9,I6:I28)</f>
        <v>4375000</v>
      </c>
      <c r="J5" s="33">
        <f t="shared" si="0"/>
        <v>2187500</v>
      </c>
      <c r="K5" s="33">
        <f t="shared" si="0"/>
        <v>2187500</v>
      </c>
      <c r="L5" s="22"/>
      <c r="M5" s="23"/>
    </row>
    <row r="6" spans="1:13" s="25" customFormat="1" ht="24.95" customHeight="1" thickTop="1" x14ac:dyDescent="0.15">
      <c r="A6" s="45" t="s">
        <v>3</v>
      </c>
      <c r="B6" s="46" t="s">
        <v>21</v>
      </c>
      <c r="C6" s="47" t="s">
        <v>24</v>
      </c>
      <c r="D6" s="48" t="s">
        <v>23</v>
      </c>
      <c r="E6" s="48" t="s">
        <v>22</v>
      </c>
      <c r="F6" s="49" t="s">
        <v>8</v>
      </c>
      <c r="G6" s="50">
        <v>25</v>
      </c>
      <c r="H6" s="50">
        <v>1000</v>
      </c>
      <c r="I6" s="29">
        <f>H6*350</f>
        <v>350000</v>
      </c>
      <c r="J6" s="29">
        <f>I6*50%</f>
        <v>175000</v>
      </c>
      <c r="K6" s="29">
        <f>I6*50%</f>
        <v>175000</v>
      </c>
      <c r="L6" s="24"/>
    </row>
    <row r="7" spans="1:13" s="25" customFormat="1" ht="24.95" customHeight="1" x14ac:dyDescent="0.15">
      <c r="A7" s="51" t="s">
        <v>3</v>
      </c>
      <c r="B7" s="52" t="s">
        <v>13</v>
      </c>
      <c r="C7" s="47" t="s">
        <v>27</v>
      </c>
      <c r="D7" s="53" t="s">
        <v>23</v>
      </c>
      <c r="E7" s="53" t="s">
        <v>22</v>
      </c>
      <c r="F7" s="54" t="s">
        <v>10</v>
      </c>
      <c r="G7" s="55">
        <v>30</v>
      </c>
      <c r="H7" s="55">
        <v>500</v>
      </c>
      <c r="I7" s="29">
        <f>H7*350</f>
        <v>175000</v>
      </c>
      <c r="J7" s="30">
        <f t="shared" ref="J7:J28" si="1">I7*50%</f>
        <v>87500</v>
      </c>
      <c r="K7" s="30">
        <f t="shared" ref="K7:K28" si="2">I7*50%</f>
        <v>87500</v>
      </c>
      <c r="L7" s="26" t="s">
        <v>15</v>
      </c>
    </row>
    <row r="8" spans="1:13" s="25" customFormat="1" ht="24.95" customHeight="1" x14ac:dyDescent="0.15">
      <c r="A8" s="51" t="s">
        <v>3</v>
      </c>
      <c r="B8" s="52" t="s">
        <v>0</v>
      </c>
      <c r="C8" s="47" t="s">
        <v>28</v>
      </c>
      <c r="D8" s="53" t="s">
        <v>23</v>
      </c>
      <c r="E8" s="53" t="s">
        <v>22</v>
      </c>
      <c r="F8" s="54" t="s">
        <v>2</v>
      </c>
      <c r="G8" s="55">
        <v>600</v>
      </c>
      <c r="H8" s="55">
        <v>6000</v>
      </c>
      <c r="I8" s="29">
        <f t="shared" ref="I8" si="3">H8*350</f>
        <v>2100000</v>
      </c>
      <c r="J8" s="30">
        <f t="shared" si="1"/>
        <v>1050000</v>
      </c>
      <c r="K8" s="30">
        <f t="shared" si="2"/>
        <v>1050000</v>
      </c>
      <c r="L8" s="28"/>
    </row>
    <row r="9" spans="1:13" s="25" customFormat="1" ht="24.95" customHeight="1" x14ac:dyDescent="0.15">
      <c r="A9" s="51" t="s">
        <v>3</v>
      </c>
      <c r="B9" s="52" t="s">
        <v>7</v>
      </c>
      <c r="C9" s="47" t="s">
        <v>29</v>
      </c>
      <c r="D9" s="53" t="s">
        <v>23</v>
      </c>
      <c r="E9" s="53" t="s">
        <v>22</v>
      </c>
      <c r="F9" s="54" t="s">
        <v>2</v>
      </c>
      <c r="G9" s="55">
        <v>300</v>
      </c>
      <c r="H9" s="55">
        <v>5000</v>
      </c>
      <c r="I9" s="30">
        <f>H9*350</f>
        <v>1750000</v>
      </c>
      <c r="J9" s="30">
        <f t="shared" si="1"/>
        <v>875000</v>
      </c>
      <c r="K9" s="30">
        <f t="shared" si="2"/>
        <v>875000</v>
      </c>
      <c r="L9" s="28"/>
    </row>
    <row r="10" spans="1:13" s="25" customFormat="1" ht="24.95" customHeight="1" x14ac:dyDescent="0.15">
      <c r="A10" s="51"/>
      <c r="B10" s="52"/>
      <c r="C10" s="52"/>
      <c r="D10" s="53"/>
      <c r="E10" s="53"/>
      <c r="F10" s="54"/>
      <c r="G10" s="55"/>
      <c r="H10" s="55"/>
      <c r="I10" s="30">
        <f t="shared" ref="I10:I27" si="4">H10*350</f>
        <v>0</v>
      </c>
      <c r="J10" s="30">
        <f t="shared" si="1"/>
        <v>0</v>
      </c>
      <c r="K10" s="30">
        <f t="shared" si="2"/>
        <v>0</v>
      </c>
      <c r="L10" s="26"/>
    </row>
    <row r="11" spans="1:13" s="25" customFormat="1" ht="24.95" customHeight="1" x14ac:dyDescent="0.15">
      <c r="A11" s="51"/>
      <c r="B11" s="52"/>
      <c r="C11" s="52"/>
      <c r="D11" s="53"/>
      <c r="E11" s="53"/>
      <c r="F11" s="54"/>
      <c r="G11" s="55"/>
      <c r="H11" s="55"/>
      <c r="I11" s="30">
        <f t="shared" si="4"/>
        <v>0</v>
      </c>
      <c r="J11" s="30">
        <f t="shared" si="1"/>
        <v>0</v>
      </c>
      <c r="K11" s="30">
        <f t="shared" si="2"/>
        <v>0</v>
      </c>
      <c r="L11" s="26"/>
    </row>
    <row r="12" spans="1:13" s="25" customFormat="1" ht="24.95" customHeight="1" x14ac:dyDescent="0.15">
      <c r="A12" s="51"/>
      <c r="B12" s="52"/>
      <c r="C12" s="52"/>
      <c r="D12" s="53"/>
      <c r="E12" s="53"/>
      <c r="F12" s="54"/>
      <c r="G12" s="55"/>
      <c r="H12" s="55"/>
      <c r="I12" s="30">
        <f t="shared" si="4"/>
        <v>0</v>
      </c>
      <c r="J12" s="30">
        <f t="shared" si="1"/>
        <v>0</v>
      </c>
      <c r="K12" s="30">
        <f t="shared" si="2"/>
        <v>0</v>
      </c>
      <c r="L12" s="26"/>
    </row>
    <row r="13" spans="1:13" s="25" customFormat="1" ht="24.95" customHeight="1" x14ac:dyDescent="0.15">
      <c r="A13" s="51"/>
      <c r="B13" s="52"/>
      <c r="C13" s="52"/>
      <c r="D13" s="53"/>
      <c r="E13" s="53"/>
      <c r="F13" s="54"/>
      <c r="G13" s="55"/>
      <c r="H13" s="55"/>
      <c r="I13" s="30">
        <f t="shared" si="4"/>
        <v>0</v>
      </c>
      <c r="J13" s="30">
        <f t="shared" si="1"/>
        <v>0</v>
      </c>
      <c r="K13" s="30">
        <f t="shared" si="2"/>
        <v>0</v>
      </c>
      <c r="L13" s="26"/>
    </row>
    <row r="14" spans="1:13" s="25" customFormat="1" ht="24.95" customHeight="1" x14ac:dyDescent="0.15">
      <c r="A14" s="51"/>
      <c r="B14" s="52"/>
      <c r="C14" s="52"/>
      <c r="D14" s="56"/>
      <c r="E14" s="56"/>
      <c r="F14" s="57"/>
      <c r="G14" s="58"/>
      <c r="H14" s="55"/>
      <c r="I14" s="30">
        <f t="shared" si="4"/>
        <v>0</v>
      </c>
      <c r="J14" s="30">
        <f t="shared" si="1"/>
        <v>0</v>
      </c>
      <c r="K14" s="30">
        <f t="shared" si="2"/>
        <v>0</v>
      </c>
      <c r="L14" s="26"/>
    </row>
    <row r="15" spans="1:13" s="25" customFormat="1" ht="24.95" customHeight="1" x14ac:dyDescent="0.15">
      <c r="A15" s="51"/>
      <c r="B15" s="52"/>
      <c r="C15" s="52"/>
      <c r="D15" s="56"/>
      <c r="E15" s="56"/>
      <c r="F15" s="57"/>
      <c r="G15" s="58"/>
      <c r="H15" s="55"/>
      <c r="I15" s="30">
        <f t="shared" si="4"/>
        <v>0</v>
      </c>
      <c r="J15" s="30">
        <f t="shared" si="1"/>
        <v>0</v>
      </c>
      <c r="K15" s="30">
        <f t="shared" si="2"/>
        <v>0</v>
      </c>
      <c r="L15" s="26"/>
    </row>
    <row r="16" spans="1:13" s="25" customFormat="1" ht="24.95" customHeight="1" x14ac:dyDescent="0.15">
      <c r="A16" s="51"/>
      <c r="B16" s="52"/>
      <c r="C16" s="52"/>
      <c r="D16" s="56"/>
      <c r="E16" s="56"/>
      <c r="F16" s="57"/>
      <c r="G16" s="58"/>
      <c r="H16" s="55"/>
      <c r="I16" s="30">
        <f t="shared" si="4"/>
        <v>0</v>
      </c>
      <c r="J16" s="30">
        <f t="shared" si="1"/>
        <v>0</v>
      </c>
      <c r="K16" s="30">
        <f t="shared" si="2"/>
        <v>0</v>
      </c>
      <c r="L16" s="26"/>
    </row>
    <row r="17" spans="1:12" s="25" customFormat="1" ht="24.95" customHeight="1" x14ac:dyDescent="0.15">
      <c r="A17" s="51"/>
      <c r="B17" s="52"/>
      <c r="C17" s="52"/>
      <c r="D17" s="56"/>
      <c r="E17" s="56"/>
      <c r="F17" s="57"/>
      <c r="G17" s="58"/>
      <c r="H17" s="55"/>
      <c r="I17" s="30">
        <f t="shared" si="4"/>
        <v>0</v>
      </c>
      <c r="J17" s="30">
        <f t="shared" si="1"/>
        <v>0</v>
      </c>
      <c r="K17" s="30">
        <f t="shared" si="2"/>
        <v>0</v>
      </c>
      <c r="L17" s="26"/>
    </row>
    <row r="18" spans="1:12" s="25" customFormat="1" ht="24.95" customHeight="1" x14ac:dyDescent="0.15">
      <c r="A18" s="51"/>
      <c r="B18" s="52"/>
      <c r="C18" s="52"/>
      <c r="D18" s="56"/>
      <c r="E18" s="56"/>
      <c r="F18" s="57"/>
      <c r="G18" s="58"/>
      <c r="H18" s="55"/>
      <c r="I18" s="30">
        <f t="shared" si="4"/>
        <v>0</v>
      </c>
      <c r="J18" s="30">
        <f t="shared" si="1"/>
        <v>0</v>
      </c>
      <c r="K18" s="30">
        <f t="shared" si="2"/>
        <v>0</v>
      </c>
      <c r="L18" s="26"/>
    </row>
    <row r="19" spans="1:12" s="25" customFormat="1" ht="24.95" customHeight="1" x14ac:dyDescent="0.15">
      <c r="A19" s="51"/>
      <c r="B19" s="52"/>
      <c r="C19" s="52"/>
      <c r="D19" s="59"/>
      <c r="E19" s="59"/>
      <c r="F19" s="60"/>
      <c r="G19" s="58"/>
      <c r="H19" s="55"/>
      <c r="I19" s="30">
        <f t="shared" si="4"/>
        <v>0</v>
      </c>
      <c r="J19" s="30">
        <f t="shared" si="1"/>
        <v>0</v>
      </c>
      <c r="K19" s="30">
        <f t="shared" si="2"/>
        <v>0</v>
      </c>
      <c r="L19" s="26"/>
    </row>
    <row r="20" spans="1:12" s="25" customFormat="1" ht="24.95" customHeight="1" x14ac:dyDescent="0.15">
      <c r="A20" s="51"/>
      <c r="B20" s="52"/>
      <c r="C20" s="52"/>
      <c r="D20" s="59"/>
      <c r="E20" s="59"/>
      <c r="F20" s="60"/>
      <c r="G20" s="58"/>
      <c r="H20" s="55"/>
      <c r="I20" s="30">
        <f t="shared" si="4"/>
        <v>0</v>
      </c>
      <c r="J20" s="30">
        <f t="shared" si="1"/>
        <v>0</v>
      </c>
      <c r="K20" s="30">
        <f t="shared" si="2"/>
        <v>0</v>
      </c>
      <c r="L20" s="26"/>
    </row>
    <row r="21" spans="1:12" s="25" customFormat="1" ht="24.95" customHeight="1" x14ac:dyDescent="0.15">
      <c r="A21" s="51"/>
      <c r="B21" s="52"/>
      <c r="C21" s="52"/>
      <c r="D21" s="56"/>
      <c r="E21" s="56"/>
      <c r="F21" s="57"/>
      <c r="G21" s="58"/>
      <c r="H21" s="55"/>
      <c r="I21" s="30">
        <f t="shared" si="4"/>
        <v>0</v>
      </c>
      <c r="J21" s="30">
        <f t="shared" si="1"/>
        <v>0</v>
      </c>
      <c r="K21" s="30">
        <f t="shared" si="2"/>
        <v>0</v>
      </c>
      <c r="L21" s="26"/>
    </row>
    <row r="22" spans="1:12" s="25" customFormat="1" ht="24.95" customHeight="1" x14ac:dyDescent="0.15">
      <c r="A22" s="51"/>
      <c r="B22" s="52"/>
      <c r="C22" s="52"/>
      <c r="D22" s="56"/>
      <c r="E22" s="56"/>
      <c r="F22" s="57"/>
      <c r="G22" s="58"/>
      <c r="H22" s="55"/>
      <c r="I22" s="30">
        <f t="shared" si="4"/>
        <v>0</v>
      </c>
      <c r="J22" s="30">
        <f t="shared" si="1"/>
        <v>0</v>
      </c>
      <c r="K22" s="30">
        <f t="shared" si="2"/>
        <v>0</v>
      </c>
      <c r="L22" s="26"/>
    </row>
    <row r="23" spans="1:12" s="25" customFormat="1" ht="24.95" customHeight="1" x14ac:dyDescent="0.15">
      <c r="A23" s="51"/>
      <c r="B23" s="52"/>
      <c r="C23" s="52"/>
      <c r="D23" s="56"/>
      <c r="E23" s="56"/>
      <c r="F23" s="57"/>
      <c r="G23" s="58"/>
      <c r="H23" s="55"/>
      <c r="I23" s="30">
        <f t="shared" si="4"/>
        <v>0</v>
      </c>
      <c r="J23" s="30">
        <f t="shared" si="1"/>
        <v>0</v>
      </c>
      <c r="K23" s="30">
        <f t="shared" si="2"/>
        <v>0</v>
      </c>
      <c r="L23" s="26"/>
    </row>
    <row r="24" spans="1:12" s="25" customFormat="1" ht="24.95" customHeight="1" x14ac:dyDescent="0.15">
      <c r="A24" s="51"/>
      <c r="B24" s="52"/>
      <c r="C24" s="52"/>
      <c r="D24" s="56"/>
      <c r="E24" s="56"/>
      <c r="F24" s="57"/>
      <c r="G24" s="58"/>
      <c r="H24" s="55"/>
      <c r="I24" s="30">
        <f t="shared" si="4"/>
        <v>0</v>
      </c>
      <c r="J24" s="30">
        <f t="shared" si="1"/>
        <v>0</v>
      </c>
      <c r="K24" s="30">
        <f t="shared" si="2"/>
        <v>0</v>
      </c>
      <c r="L24" s="26"/>
    </row>
    <row r="25" spans="1:12" s="25" customFormat="1" ht="24.95" customHeight="1" x14ac:dyDescent="0.15">
      <c r="A25" s="51"/>
      <c r="B25" s="52"/>
      <c r="C25" s="52"/>
      <c r="D25" s="56"/>
      <c r="E25" s="56"/>
      <c r="F25" s="57"/>
      <c r="G25" s="58"/>
      <c r="H25" s="55"/>
      <c r="I25" s="30">
        <f t="shared" si="4"/>
        <v>0</v>
      </c>
      <c r="J25" s="30">
        <f t="shared" si="1"/>
        <v>0</v>
      </c>
      <c r="K25" s="30">
        <f t="shared" si="2"/>
        <v>0</v>
      </c>
      <c r="L25" s="26"/>
    </row>
    <row r="26" spans="1:12" s="25" customFormat="1" ht="24.95" customHeight="1" x14ac:dyDescent="0.15">
      <c r="A26" s="51"/>
      <c r="B26" s="52"/>
      <c r="C26" s="52"/>
      <c r="D26" s="56"/>
      <c r="E26" s="56"/>
      <c r="F26" s="57"/>
      <c r="G26" s="58"/>
      <c r="H26" s="55"/>
      <c r="I26" s="30">
        <f t="shared" si="4"/>
        <v>0</v>
      </c>
      <c r="J26" s="30">
        <f t="shared" si="1"/>
        <v>0</v>
      </c>
      <c r="K26" s="30">
        <f t="shared" si="2"/>
        <v>0</v>
      </c>
      <c r="L26" s="26"/>
    </row>
    <row r="27" spans="1:12" s="25" customFormat="1" ht="24.95" customHeight="1" x14ac:dyDescent="0.15">
      <c r="A27" s="51"/>
      <c r="B27" s="52"/>
      <c r="C27" s="52"/>
      <c r="D27" s="56"/>
      <c r="E27" s="56"/>
      <c r="F27" s="57"/>
      <c r="G27" s="58"/>
      <c r="H27" s="55"/>
      <c r="I27" s="30">
        <f t="shared" si="4"/>
        <v>0</v>
      </c>
      <c r="J27" s="30">
        <f t="shared" si="1"/>
        <v>0</v>
      </c>
      <c r="K27" s="30">
        <f t="shared" si="2"/>
        <v>0</v>
      </c>
      <c r="L27" s="26"/>
    </row>
    <row r="28" spans="1:12" s="25" customFormat="1" ht="24.95" customHeight="1" thickBot="1" x14ac:dyDescent="0.2">
      <c r="A28" s="61"/>
      <c r="B28" s="62"/>
      <c r="C28" s="62"/>
      <c r="D28" s="63"/>
      <c r="E28" s="63"/>
      <c r="F28" s="64"/>
      <c r="G28" s="65"/>
      <c r="H28" s="66"/>
      <c r="I28" s="31">
        <f>H28*350</f>
        <v>0</v>
      </c>
      <c r="J28" s="31">
        <f t="shared" si="1"/>
        <v>0</v>
      </c>
      <c r="K28" s="31">
        <f t="shared" si="2"/>
        <v>0</v>
      </c>
      <c r="L28" s="27"/>
    </row>
    <row r="29" spans="1:12" s="1" customFormat="1" ht="22.5" customHeight="1" x14ac:dyDescent="0.15">
      <c r="B29" s="11"/>
      <c r="C29" s="11"/>
      <c r="D29" s="8"/>
      <c r="E29" s="8"/>
      <c r="F29" s="8"/>
      <c r="G29" s="9"/>
      <c r="H29" s="10"/>
      <c r="I29" s="12"/>
      <c r="J29" s="12"/>
      <c r="K29" s="12"/>
      <c r="L29" s="13"/>
    </row>
    <row r="30" spans="1:12" ht="69.75" customHeight="1" x14ac:dyDescent="0.15">
      <c r="B30" s="35"/>
      <c r="C30" s="35"/>
      <c r="D30" s="35"/>
      <c r="E30" s="35"/>
      <c r="F30" s="35"/>
      <c r="G30" s="35"/>
      <c r="H30" s="35"/>
      <c r="I30" s="35"/>
      <c r="J30" s="35"/>
      <c r="K30" s="35"/>
    </row>
    <row r="31" spans="1:12" x14ac:dyDescent="0.15">
      <c r="I31" s="6"/>
      <c r="J31" s="6"/>
      <c r="K31" s="6"/>
    </row>
    <row r="32" spans="1:12" x14ac:dyDescent="0.15">
      <c r="I32" s="6"/>
      <c r="J32" s="6"/>
      <c r="K32" s="6"/>
    </row>
  </sheetData>
  <mergeCells count="8">
    <mergeCell ref="A1:L1"/>
    <mergeCell ref="B30:K30"/>
    <mergeCell ref="I3:K3"/>
    <mergeCell ref="L3:L4"/>
    <mergeCell ref="G3:G4"/>
    <mergeCell ref="H3:H4"/>
    <mergeCell ref="A3:E3"/>
    <mergeCell ref="F3:F4"/>
  </mergeCells>
  <phoneticPr fontId="17" type="noConversion"/>
  <pageMargins left="0.28986111283302307" right="0.25" top="0.63986110687255859" bottom="0.18000000715255737" header="0.28986111283302307" footer="0.20986111462116241"/>
  <pageSetup paperSize="9" scale="9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선정내역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farming</dc:creator>
  <cp:lastModifiedBy>친환경축산팀장</cp:lastModifiedBy>
  <cp:revision>7</cp:revision>
  <cp:lastPrinted>2025-01-11T07:37:21Z</cp:lastPrinted>
  <dcterms:created xsi:type="dcterms:W3CDTF">1997-01-10T04:21:27Z</dcterms:created>
  <dcterms:modified xsi:type="dcterms:W3CDTF">2025-01-11T07:39:44Z</dcterms:modified>
  <cp:version>1100.0100.01</cp:version>
</cp:coreProperties>
</file>