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축산정책3\Desktop\보조사업\2025\양봉\"/>
    </mc:Choice>
  </mc:AlternateContent>
  <bookViews>
    <workbookView xWindow="0" yWindow="0" windowWidth="24240" windowHeight="12255" tabRatio="798" firstSheet="3" activeTab="3"/>
  </bookViews>
  <sheets>
    <sheet name="축산정사업비목록2-2" sheetId="37" state="hidden" r:id="rId1"/>
    <sheet name="돼지액상정액" sheetId="10" state="hidden" r:id="rId2"/>
    <sheet name="모돈생산성제고장비" sheetId="11" state="hidden" r:id="rId3"/>
    <sheet name="총괄" sheetId="58" r:id="rId4"/>
    <sheet name="말벌 퇴치 장비" sheetId="48" r:id="rId5"/>
    <sheet name="꿀벌화분" sheetId="13" r:id="rId6"/>
    <sheet name="양봉 벌통" sheetId="38" r:id="rId7"/>
    <sheet name="자동사양기" sheetId="50" r:id="rId8"/>
    <sheet name="토종벌 종보전" sheetId="39" r:id="rId9"/>
    <sheet name="토종벌 벌통" sheetId="42" r:id="rId10"/>
    <sheet name="진드기" sheetId="60" r:id="rId11"/>
    <sheet name="양봉 면역" sheetId="59" r:id="rId12"/>
    <sheet name="양봉 방독면" sheetId="62" r:id="rId13"/>
    <sheet name="양봉산물 저온저장고" sheetId="43" r:id="rId14"/>
    <sheet name="채밀카" sheetId="61" r:id="rId15"/>
    <sheet name="양봉설탕" sheetId="55" r:id="rId16"/>
    <sheet name="성분검사비" sheetId="56" r:id="rId17"/>
    <sheet name="양계자동급수장치및투약기" sheetId="14" state="hidden" r:id="rId18"/>
    <sheet name="염소생산능력개선제" sheetId="15" state="hidden" r:id="rId19"/>
    <sheet name="예천한우(참우)등록" sheetId="16" state="hidden" r:id="rId20"/>
    <sheet name="이유자돈생산성제고 장비" sheetId="18" state="hidden" r:id="rId21"/>
    <sheet name="젖소 유질개선제" sheetId="36" state="hidden" r:id="rId22"/>
    <sheet name="축사전기관리시설" sheetId="23" state="hidden" r:id="rId23"/>
    <sheet name="클링패드및스프링클러" sheetId="27" state="hidden" r:id="rId24"/>
    <sheet name="폭염피행예방면역강화제" sheetId="28" state="hidden" r:id="rId25"/>
    <sheet name="한우미네랄블럭" sheetId="29" state="hidden" r:id="rId26"/>
    <sheet name="한우사료자동급이기" sheetId="30" state="hidden" r:id="rId27"/>
    <sheet name="한우거세" sheetId="31" state="hidden" r:id="rId28"/>
    <sheet name="한우등록우인공수정료" sheetId="32" state="hidden" r:id="rId29"/>
    <sheet name="한우번식능력개선제" sheetId="33" state="hidden" r:id="rId30"/>
  </sheets>
  <definedNames>
    <definedName name="_xlnm._FilterDatabase" localSheetId="5" hidden="1">꿀벌화분!$A$13:$O$14</definedName>
    <definedName name="_xlnm._FilterDatabase" localSheetId="4" hidden="1">'말벌 퇴치 장비'!$A$11:$P$12</definedName>
    <definedName name="_xlnm._FilterDatabase" localSheetId="11" hidden="1">'양봉 면역'!$A$12:$O$13</definedName>
    <definedName name="_xlnm._FilterDatabase" localSheetId="12" hidden="1">'양봉 방독면'!$A$11:$O$12</definedName>
    <definedName name="_xlnm._FilterDatabase" localSheetId="6" hidden="1">'양봉 벌통'!$A$13:$O$14</definedName>
    <definedName name="_xlnm._FilterDatabase" localSheetId="13" hidden="1">'양봉산물 저온저장고'!$A$12:$Q$13</definedName>
    <definedName name="_xlnm._FilterDatabase" localSheetId="10" hidden="1">진드기!$A$13:$O$14</definedName>
    <definedName name="_xlnm._FilterDatabase" localSheetId="14" hidden="1">채밀카!$A$11:$Q$12</definedName>
    <definedName name="_xlnm._FilterDatabase" localSheetId="9" hidden="1">'토종벌 벌통'!$A$12:$Q$13</definedName>
    <definedName name="_xlnm._FilterDatabase" localSheetId="8" hidden="1">'토종벌 종보전'!$A$13:$R$14</definedName>
    <definedName name="_xlnm.Print_Titles" localSheetId="5">꿀벌화분!$11:$12</definedName>
    <definedName name="_xlnm.Print_Titles" localSheetId="4">'말벌 퇴치 장비'!$9:$10</definedName>
    <definedName name="_xlnm.Print_Titles" localSheetId="11">'양봉 면역'!$10:$11</definedName>
    <definedName name="_xlnm.Print_Titles" localSheetId="12">'양봉 방독면'!$9:$10</definedName>
    <definedName name="_xlnm.Print_Titles" localSheetId="6">'양봉 벌통'!$11:$12</definedName>
    <definedName name="_xlnm.Print_Titles" localSheetId="13">'양봉산물 저온저장고'!$10:$11</definedName>
    <definedName name="_xlnm.Print_Titles" localSheetId="10">진드기!$11:$12</definedName>
    <definedName name="_xlnm.Print_Titles" localSheetId="14">채밀카!$9:$10</definedName>
    <definedName name="_xlnm.Print_Titles" localSheetId="9">'토종벌 벌통'!$10:$11</definedName>
    <definedName name="_xlnm.Print_Titles" localSheetId="8">'토종벌 종보전'!$11:$12</definedName>
  </definedNames>
  <calcPr calcId="162913"/>
</workbook>
</file>

<file path=xl/calcChain.xml><?xml version="1.0" encoding="utf-8"?>
<calcChain xmlns="http://schemas.openxmlformats.org/spreadsheetml/2006/main">
  <c r="I11" i="62" l="1"/>
  <c r="H11" i="62"/>
  <c r="D11" i="62"/>
  <c r="I11" i="61" l="1"/>
  <c r="H11" i="61"/>
  <c r="D11" i="61"/>
  <c r="I13" i="60"/>
  <c r="H13" i="60"/>
  <c r="D13" i="60"/>
  <c r="I12" i="59" l="1"/>
  <c r="H12" i="59"/>
  <c r="D12" i="59"/>
  <c r="D14" i="56" l="1"/>
  <c r="D14" i="55"/>
  <c r="I12" i="50" l="1"/>
  <c r="H12" i="50"/>
  <c r="D12" i="50"/>
  <c r="I11" i="48" l="1"/>
  <c r="H11" i="48"/>
  <c r="D11" i="48"/>
  <c r="I12" i="43" l="1"/>
  <c r="H12" i="43"/>
  <c r="D12" i="43"/>
  <c r="J12" i="42" l="1"/>
  <c r="H12" i="42"/>
  <c r="D12" i="42"/>
  <c r="I13" i="39" l="1"/>
  <c r="H13" i="39"/>
  <c r="D13" i="39"/>
  <c r="I13" i="38"/>
  <c r="H13" i="38"/>
  <c r="D13" i="38"/>
  <c r="I13" i="13" l="1"/>
  <c r="H13" i="13"/>
  <c r="D13" i="13" l="1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comments1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1"/>
            <color indexed="81"/>
            <rFont val="돋움"/>
            <family val="3"/>
            <charset val="129"/>
          </rPr>
          <t>개량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토종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혼합</t>
        </r>
      </text>
    </comment>
  </commentList>
</comments>
</file>

<file path=xl/comments10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0"/>
            <color indexed="81"/>
            <rFont val="돋움"/>
            <family val="3"/>
            <charset val="129"/>
          </rPr>
          <t>개량종 50군 이상,
재래종 20군 이상 신청</t>
        </r>
      </text>
    </comment>
  </commentList>
</comments>
</file>

<file path=xl/comments11.xml><?xml version="1.0" encoding="utf-8"?>
<comments xmlns="http://schemas.openxmlformats.org/spreadsheetml/2006/main">
  <authors>
    <author>축산관리담당</author>
  </authors>
  <commentList>
    <comment ref="G9" authorId="0" shapeId="0">
      <text>
        <r>
          <rPr>
            <sz val="10"/>
            <color indexed="81"/>
            <rFont val="돋움"/>
            <family val="3"/>
            <charset val="129"/>
          </rPr>
          <t>개량종 50군 이상,
재래종 20군 이상 신청</t>
        </r>
      </text>
    </comment>
  </commentList>
</comments>
</file>

<file path=xl/comments12.xml><?xml version="1.0" encoding="utf-8"?>
<comments xmlns="http://schemas.openxmlformats.org/spreadsheetml/2006/main">
  <authors>
    <author>USER</author>
  </authors>
  <commentList>
    <comment ref="I12" authorId="0" shapeId="0">
      <text>
        <r>
          <rPr>
            <b/>
            <sz val="11"/>
            <color indexed="81"/>
            <rFont val="돋움"/>
            <family val="3"/>
            <charset val="129"/>
          </rPr>
          <t>최소</t>
        </r>
        <r>
          <rPr>
            <b/>
            <sz val="11"/>
            <color indexed="81"/>
            <rFont val="Tahoma"/>
            <family val="2"/>
          </rPr>
          <t xml:space="preserve"> 8</t>
        </r>
        <r>
          <rPr>
            <b/>
            <sz val="11"/>
            <color indexed="81"/>
            <rFont val="돋움"/>
            <family val="3"/>
            <charset val="129"/>
          </rPr>
          <t>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이상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,
</t>
        </r>
        <r>
          <rPr>
            <b/>
            <sz val="11"/>
            <color indexed="81"/>
            <rFont val="돋움"/>
            <family val="3"/>
            <charset val="129"/>
          </rPr>
          <t>패널티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부여자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최소기준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예외</t>
        </r>
      </text>
    </comment>
  </commentList>
</comments>
</file>

<file path=xl/comments2.xml><?xml version="1.0" encoding="utf-8"?>
<comments xmlns="http://schemas.openxmlformats.org/spreadsheetml/2006/main">
  <authors>
    <author>축산관리담당</author>
  </authors>
  <commentList>
    <comment ref="I11" authorId="0" shapeId="0">
      <text>
        <r>
          <rPr>
            <b/>
            <sz val="11"/>
            <color indexed="33"/>
            <rFont val="맑은 고딕"/>
            <family val="3"/>
            <charset val="129"/>
          </rPr>
          <t>최소 10kg 이상, 
패널티 부여자 최소기준 예외</t>
        </r>
      </text>
    </comment>
  </commentList>
</comments>
</file>

<file path=xl/comments3.xml><?xml version="1.0" encoding="utf-8"?>
<comments xmlns="http://schemas.openxmlformats.org/spreadsheetml/2006/main">
  <authors>
    <author>축산관리담당</author>
  </authors>
  <commentList>
    <comment ref="I11" authorId="0" shapeId="0">
      <text>
        <r>
          <rPr>
            <b/>
            <sz val="11"/>
            <color indexed="33"/>
            <rFont val="맑은 고딕"/>
            <family val="3"/>
            <charset val="129"/>
          </rPr>
          <t>최소 3개 이상
패널티 부여자 최소기준 예외</t>
        </r>
      </text>
    </comment>
  </commentList>
</comments>
</file>

<file path=xl/comments4.xml><?xml version="1.0" encoding="utf-8"?>
<comments xmlns="http://schemas.openxmlformats.org/spreadsheetml/2006/main">
  <authors>
    <author>축산관리담당</author>
  </authors>
  <commentList>
    <comment ref="G11" authorId="0" shapeId="0">
      <text>
        <r>
          <rPr>
            <sz val="11"/>
            <color indexed="81"/>
            <rFont val="돋움"/>
            <family val="3"/>
            <charset val="129"/>
          </rPr>
          <t>개량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토종</t>
        </r>
        <r>
          <rPr>
            <sz val="11"/>
            <color indexed="81"/>
            <rFont val="Tahoma"/>
            <family val="2"/>
          </rPr>
          <t xml:space="preserve">, </t>
        </r>
        <r>
          <rPr>
            <sz val="11"/>
            <color indexed="81"/>
            <rFont val="돋움"/>
            <family val="3"/>
            <charset val="129"/>
          </rPr>
          <t>혼합</t>
        </r>
      </text>
    </comment>
  </commentList>
</comments>
</file>

<file path=xl/comments5.xml><?xml version="1.0" encoding="utf-8"?>
<comments xmlns="http://schemas.openxmlformats.org/spreadsheetml/2006/main">
  <authors>
    <author>축산관리담당</author>
  </authors>
  <commentList>
    <comment ref="I11" authorId="0" shapeId="0">
      <text>
        <r>
          <rPr>
            <b/>
            <sz val="11"/>
            <color indexed="39"/>
            <rFont val="맑은 고딕"/>
            <family val="3"/>
            <charset val="129"/>
          </rPr>
          <t>최대 10군 이내,
최근 5년간 누계 50군 미만 신청</t>
        </r>
      </text>
    </comment>
    <comment ref="H12" authorId="0" shapeId="0">
      <text>
        <r>
          <rPr>
            <sz val="10"/>
            <color indexed="81"/>
            <rFont val="돋움"/>
            <family val="3"/>
            <charset val="129"/>
          </rPr>
          <t>토종벌 10군 이상 보유</t>
        </r>
      </text>
    </comment>
  </commentList>
</comments>
</file>

<file path=xl/comments6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0"/>
            <color indexed="10"/>
            <rFont val="돋움"/>
            <family val="3"/>
            <charset val="129"/>
          </rPr>
          <t>토종벌 10군 이상</t>
        </r>
      </text>
    </comment>
    <comment ref="I11" authorId="0" shapeId="0">
      <text>
        <r>
          <rPr>
            <sz val="10"/>
            <color indexed="81"/>
            <rFont val="돋움"/>
            <family val="3"/>
            <charset val="129"/>
          </rPr>
          <t>통나무, 되박, 개량, EPP</t>
        </r>
      </text>
    </comment>
  </commentList>
</comments>
</file>

<file path=xl/comments7.xml><?xml version="1.0" encoding="utf-8"?>
<comments xmlns="http://schemas.openxmlformats.org/spreadsheetml/2006/main">
  <authors>
    <author>축산관리담당</author>
  </authors>
  <commentList>
    <comment ref="I11" authorId="0" shapeId="0">
      <text>
        <r>
          <rPr>
            <b/>
            <sz val="11"/>
            <color indexed="33"/>
            <rFont val="맑은 고딕"/>
            <family val="3"/>
            <charset val="129"/>
          </rPr>
          <t>최소 10kg 이상, 
패널티 부여자 최소기준 예외</t>
        </r>
      </text>
    </comment>
  </commentList>
</comments>
</file>

<file path=xl/comments8.xml><?xml version="1.0" encoding="utf-8"?>
<comments xmlns="http://schemas.openxmlformats.org/spreadsheetml/2006/main">
  <authors>
    <author>축산관리담당</author>
  </authors>
  <commentList>
    <comment ref="G10" authorId="0" shapeId="0">
      <text>
        <r>
          <rPr>
            <sz val="10"/>
            <color indexed="81"/>
            <rFont val="돋움"/>
            <family val="3"/>
            <charset val="129"/>
          </rPr>
          <t>개량종 50군 이상,
재래종 20군 이상 신청</t>
        </r>
      </text>
    </comment>
  </commentList>
</comments>
</file>

<file path=xl/comments9.xml><?xml version="1.0" encoding="utf-8"?>
<comments xmlns="http://schemas.openxmlformats.org/spreadsheetml/2006/main">
  <authors>
    <author>축산관리담당</author>
  </authors>
  <commentList>
    <comment ref="G9" authorId="0" shapeId="0">
      <text>
        <r>
          <rPr>
            <sz val="10"/>
            <color indexed="81"/>
            <rFont val="돋움"/>
            <family val="3"/>
            <charset val="129"/>
          </rPr>
          <t>개량종 50군 이상,
재래종 20군 이상 신청</t>
        </r>
      </text>
    </comment>
  </commentList>
</comments>
</file>

<file path=xl/sharedStrings.xml><?xml version="1.0" encoding="utf-8"?>
<sst xmlns="http://schemas.openxmlformats.org/spreadsheetml/2006/main" count="732" uniqueCount="259">
  <si>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</si>
  <si>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</si>
  <si>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</si>
  <si>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</si>
  <si>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</si>
  <si>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</si>
  <si>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</si>
  <si>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</si>
  <si>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</si>
  <si>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</si>
  <si>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</si>
  <si>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</si>
  <si>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</si>
  <si>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</si>
  <si>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</si>
  <si>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</si>
  <si>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</si>
  <si>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</si>
  <si>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</si>
  <si>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</si>
  <si>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</si>
  <si>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</si>
  <si>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</si>
  <si>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</si>
  <si>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</si>
  <si>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</si>
  <si>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</si>
  <si>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</si>
  <si>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</si>
  <si>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</si>
  <si>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</si>
  <si>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</si>
  <si>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</si>
  <si>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</si>
  <si>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</si>
  <si>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</si>
  <si>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</si>
  <si>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</si>
  <si>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</si>
  <si>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</si>
  <si>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</si>
  <si>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</si>
  <si>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</si>
  <si>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</si>
  <si>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</si>
  <si>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</si>
  <si>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</si>
  <si>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</si>
  <si>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</si>
  <si>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</si>
  <si>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</si>
  <si>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</si>
  <si>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</si>
  <si>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</si>
  <si>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</si>
  <si>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</si>
  <si>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</si>
  <si>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</si>
  <si>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</si>
  <si>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</si>
  <si>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</si>
  <si>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</si>
  <si>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</si>
  <si>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</si>
  <si>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</si>
  <si>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</si>
  <si>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</si>
  <si>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</si>
  <si>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</si>
  <si>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</si>
  <si>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</si>
  <si>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</si>
  <si>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</si>
  <si>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</si>
  <si>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</si>
  <si>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</si>
  <si>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</si>
  <si>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</si>
  <si>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</si>
  <si>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</si>
  <si>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</si>
  <si>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</si>
  <si>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</si>
  <si>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비고</t>
    <phoneticPr fontId="1" type="noConversion"/>
  </si>
  <si>
    <t>구분</t>
    <phoneticPr fontId="1" type="noConversion"/>
  </si>
  <si>
    <r>
      <t xml:space="preserve">양봉농가 등록
</t>
    </r>
    <r>
      <rPr>
        <b/>
        <sz val="10"/>
        <color theme="1"/>
        <rFont val="맑은 고딕"/>
        <family val="3"/>
        <charset val="129"/>
        <scheme val="minor"/>
      </rPr>
      <t>(고유번호)</t>
    </r>
    <phoneticPr fontId="1" type="noConversion"/>
  </si>
  <si>
    <t>성명</t>
    <phoneticPr fontId="1" type="noConversion"/>
  </si>
  <si>
    <t>생년월일</t>
    <phoneticPr fontId="1" type="noConversion"/>
  </si>
  <si>
    <t>사육규모</t>
    <phoneticPr fontId="1" type="noConversion"/>
  </si>
  <si>
    <t>사업 신청자</t>
    <phoneticPr fontId="1" type="noConversion"/>
  </si>
  <si>
    <t>봉군 수
(군)</t>
    <phoneticPr fontId="1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</si>
  <si>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8천원/kg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</si>
  <si>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30천원/개</t>
    </r>
    <phoneticPr fontId="9" type="noConversion"/>
  </si>
  <si>
    <t xml:space="preserve"> </t>
    <phoneticPr fontId="1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</si>
  <si>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400천원/군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</si>
  <si>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6,000천원/대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</si>
  <si>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100천원/대</t>
    </r>
    <phoneticPr fontId="9" type="noConversion"/>
  </si>
  <si>
    <t>사업장 소재지</t>
    <phoneticPr fontId="1" type="noConversion"/>
  </si>
  <si>
    <t>신청량
(대)</t>
    <phoneticPr fontId="1" type="noConversion"/>
  </si>
  <si>
    <t>신청량
(kg)</t>
    <phoneticPr fontId="1" type="noConversion"/>
  </si>
  <si>
    <t>사업비(천원)</t>
    <phoneticPr fontId="1" type="noConversion"/>
  </si>
  <si>
    <t>계</t>
    <phoneticPr fontId="1" type="noConversion"/>
  </si>
  <si>
    <t>보조(60%)</t>
    <phoneticPr fontId="1" type="noConversion"/>
  </si>
  <si>
    <t>자부담(40%)</t>
    <phoneticPr fontId="1" type="noConversion"/>
  </si>
  <si>
    <t>봉군수
(군)</t>
    <phoneticPr fontId="1" type="noConversion"/>
  </si>
  <si>
    <t>보조(50%)</t>
    <phoneticPr fontId="1" type="noConversion"/>
  </si>
  <si>
    <t>자부담(50%)</t>
    <phoneticPr fontId="1" type="noConversion"/>
  </si>
  <si>
    <t>봉군수
(군)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</si>
  <si>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지원기준 : </t>
    </r>
    <r>
      <rPr>
        <b/>
        <sz val="14"/>
        <color rgb="FFFF0000"/>
        <rFont val="맑은 고딕"/>
        <family val="3"/>
        <charset val="129"/>
      </rPr>
      <t>최소 10kg이상</t>
    </r>
    <r>
      <rPr>
        <sz val="14"/>
        <color rgb="FFFF0000"/>
        <rFont val="맑은 고딕"/>
        <family val="3"/>
        <charset val="129"/>
      </rPr>
      <t xml:space="preserve"> 사육규모별 지원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</si>
  <si>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지원기준 : </t>
    </r>
    <r>
      <rPr>
        <b/>
        <sz val="14"/>
        <color rgb="FFFF0000"/>
        <rFont val="맑은 고딕"/>
        <family val="3"/>
        <charset val="129"/>
      </rPr>
      <t>최소 3개이상 사육규모별 지원</t>
    </r>
    <r>
      <rPr>
        <b/>
        <sz val="14"/>
        <color indexed="8"/>
        <rFont val="맑은 고딕"/>
        <family val="3"/>
        <charset val="129"/>
      </rPr>
      <t/>
    </r>
    <phoneticPr fontId="9" type="noConversion"/>
  </si>
  <si>
    <t>신청량
(개)</t>
    <phoneticPr fontId="1" type="noConversion"/>
  </si>
  <si>
    <t>신청량
(군)</t>
    <phoneticPr fontId="1" type="noConversion"/>
  </si>
  <si>
    <r>
      <t xml:space="preserve">서약서 유무
</t>
    </r>
    <r>
      <rPr>
        <b/>
        <sz val="10"/>
        <color theme="1"/>
        <rFont val="맑은 고딕"/>
        <family val="3"/>
        <charset val="129"/>
        <scheme val="minor"/>
      </rPr>
      <t>(O, X)</t>
    </r>
    <phoneticPr fontId="1" type="noConversion"/>
  </si>
  <si>
    <t>사업비(천원)</t>
    <phoneticPr fontId="1" type="noConversion"/>
  </si>
  <si>
    <t>계</t>
    <phoneticPr fontId="1" type="noConversion"/>
  </si>
  <si>
    <t>보조(80%)</t>
    <phoneticPr fontId="1" type="noConversion"/>
  </si>
  <si>
    <t>자부담(20%)</t>
    <phoneticPr fontId="1" type="noConversion"/>
  </si>
  <si>
    <r>
      <t xml:space="preserve">양봉농가 등록
</t>
    </r>
    <r>
      <rPr>
        <b/>
        <sz val="10"/>
        <color theme="1"/>
        <rFont val="맑은 고딕"/>
        <family val="3"/>
        <charset val="129"/>
        <scheme val="minor"/>
      </rPr>
      <t>(고유번호)</t>
    </r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</si>
  <si>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</t>
    </r>
    <r>
      <rPr>
        <b/>
        <sz val="14"/>
        <rFont val="맑은 고딕"/>
        <family val="3"/>
        <charset val="129"/>
      </rPr>
      <t xml:space="preserve"> 신청기준 : </t>
    </r>
    <r>
      <rPr>
        <b/>
        <sz val="14"/>
        <color rgb="FFFF0000"/>
        <rFont val="맑은 고딕"/>
        <family val="3"/>
        <charset val="129"/>
      </rPr>
      <t xml:space="preserve">토종벌 </t>
    </r>
    <r>
      <rPr>
        <b/>
        <u/>
        <sz val="14"/>
        <color rgb="FFFF0000"/>
        <rFont val="맑은 고딕"/>
        <family val="3"/>
        <charset val="129"/>
      </rPr>
      <t>10군 이내</t>
    </r>
    <r>
      <rPr>
        <b/>
        <sz val="14"/>
        <color rgb="FFFF0000"/>
        <rFont val="맑은 고딕"/>
        <family val="3"/>
        <charset val="129"/>
      </rPr>
      <t xml:space="preserve"> 신청, 최근 </t>
    </r>
    <r>
      <rPr>
        <b/>
        <u/>
        <sz val="14"/>
        <color rgb="FFFF0000"/>
        <rFont val="맑은 고딕"/>
        <family val="3"/>
        <charset val="129"/>
      </rPr>
      <t>5년간 누계 50군 미만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</si>
  <si>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통나무벌통(환태통) 80천원/개,  되박벌통 30천원/세트,  개량벌통 50천원/세트,  EPP벌통 35천원/개</t>
    </r>
    <phoneticPr fontId="9" type="noConversion"/>
  </si>
  <si>
    <t>신청내역</t>
    <phoneticPr fontId="1" type="noConversion"/>
  </si>
  <si>
    <t>종류</t>
    <phoneticPr fontId="1" type="noConversion"/>
  </si>
  <si>
    <r>
      <t>사업량</t>
    </r>
    <r>
      <rPr>
        <b/>
        <sz val="11"/>
        <color theme="1"/>
        <rFont val="맑은 고딕"/>
        <family val="3"/>
        <charset val="129"/>
        <scheme val="minor"/>
      </rPr>
      <t>(개,세트)</t>
    </r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</si>
  <si>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</t>
    </r>
    <r>
      <rPr>
        <b/>
        <sz val="14"/>
        <rFont val="맑은 고딕"/>
        <family val="3"/>
        <charset val="129"/>
      </rPr>
      <t xml:space="preserve">준수사항 : </t>
    </r>
    <r>
      <rPr>
        <b/>
        <sz val="14"/>
        <color rgb="FFFF0000"/>
        <rFont val="맑은 고딕"/>
        <family val="3"/>
        <charset val="129"/>
      </rPr>
      <t>농촌진흥청(국립농업과학원)으로부터 말벌 퇴치 요령에 대한 교육 이수</t>
    </r>
    <r>
      <rPr>
        <b/>
        <sz val="14"/>
        <rFont val="맑은 고딕"/>
        <family val="3"/>
        <charset val="129"/>
      </rPr>
      <t xml:space="preserve"> </t>
    </r>
    <r>
      <rPr>
        <sz val="14"/>
        <rFont val="맑은 고딕"/>
        <family val="3"/>
        <charset val="129"/>
      </rPr>
      <t>- 지도·홍보 책자, 이메일, 인터넷 등을 통한 교육도 가능</t>
    </r>
    <phoneticPr fontId="9" type="noConversion"/>
  </si>
  <si>
    <t>봉군수
(군)</t>
    <phoneticPr fontId="1" type="noConversion"/>
  </si>
  <si>
    <r>
      <t>단가</t>
    </r>
    <r>
      <rPr>
        <b/>
        <sz val="11"/>
        <color theme="1"/>
        <rFont val="맑은 고딕"/>
        <family val="3"/>
        <charset val="129"/>
        <scheme val="minor"/>
      </rPr>
      <t>(천원)</t>
    </r>
    <phoneticPr fontId="1" type="noConversion"/>
  </si>
  <si>
    <r>
      <rPr>
        <sz val="10"/>
        <color theme="1"/>
        <rFont val="맑은 고딕"/>
        <family val="3"/>
        <charset val="129"/>
        <scheme val="minor"/>
      </rPr>
      <t>예시)</t>
    </r>
    <r>
      <rPr>
        <b/>
        <sz val="11"/>
        <color theme="1"/>
        <rFont val="맑은 고딕"/>
        <family val="3"/>
        <charset val="129"/>
        <scheme val="minor"/>
      </rPr>
      <t>21년(10),
22년(10)</t>
    </r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</si>
  <si>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</t>
    </r>
    <r>
      <rPr>
        <b/>
        <sz val="14"/>
        <rFont val="맑은 고딕"/>
        <family val="3"/>
        <charset val="129"/>
      </rPr>
      <t xml:space="preserve"> 신청기준 : </t>
    </r>
    <r>
      <rPr>
        <b/>
        <sz val="14"/>
        <color rgb="FFFF0000"/>
        <rFont val="맑은 고딕"/>
        <family val="3"/>
        <charset val="129"/>
      </rPr>
      <t>토종벌 10군 이상 보유한 농가 신청 ※토종벌 10군 이상 사육하는 양봉(토종,혼합종) 농가도 지원 가능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</si>
  <si>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20,000천원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</si>
  <si>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14천원/개</t>
    </r>
    <phoneticPr fontId="9" type="noConversion"/>
  </si>
  <si>
    <t>보조(50%)</t>
    <phoneticPr fontId="1" type="noConversion"/>
  </si>
  <si>
    <t>자부담(50%)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</si>
  <si>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</t>
    </r>
    <r>
      <rPr>
        <b/>
        <sz val="14"/>
        <rFont val="맑은 고딕"/>
        <family val="3"/>
        <charset val="129"/>
      </rPr>
      <t xml:space="preserve">지원기준 : </t>
    </r>
    <r>
      <rPr>
        <b/>
        <sz val="14"/>
        <color rgb="FFFF0000"/>
        <rFont val="맑은 고딕"/>
        <family val="3"/>
        <charset val="129"/>
      </rPr>
      <t>최소 5개이상 지원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</si>
  <si>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제외대상 :</t>
    </r>
    <r>
      <rPr>
        <b/>
        <sz val="14"/>
        <color rgb="FFFF0000"/>
        <rFont val="맑은 고딕"/>
        <family val="3"/>
        <charset val="129"/>
      </rPr>
      <t xml:space="preserve"> 양봉농가 미등록, 관외 신청자(주민등록증 기준)는 제외</t>
    </r>
    <phoneticPr fontId="9" type="noConversion"/>
  </si>
  <si>
    <r>
      <t xml:space="preserve">사업장 소재지
</t>
    </r>
    <r>
      <rPr>
        <b/>
        <sz val="10"/>
        <color theme="1"/>
        <rFont val="맑은 고딕"/>
        <family val="3"/>
        <charset val="129"/>
        <scheme val="minor"/>
      </rPr>
      <t>(꿀벌 사육장)</t>
    </r>
    <phoneticPr fontId="1" type="noConversion"/>
  </si>
  <si>
    <t>신청량
(포)</t>
    <phoneticPr fontId="1" type="noConversion"/>
  </si>
  <si>
    <t>봉군수</t>
    <phoneticPr fontId="1" type="noConversion"/>
  </si>
  <si>
    <t>보조
(50%)</t>
    <phoneticPr fontId="1" type="noConversion"/>
  </si>
  <si>
    <t>자부담
(50%)</t>
    <phoneticPr fontId="1" type="noConversion"/>
  </si>
  <si>
    <t>신청량
(드럼)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</si>
  <si>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제외대상 :</t>
    </r>
    <r>
      <rPr>
        <b/>
        <sz val="14"/>
        <color rgb="FFFF0000"/>
        <rFont val="맑은 고딕"/>
        <family val="3"/>
        <charset val="129"/>
      </rPr>
      <t xml:space="preserve"> 양봉농가 미등록, 관외 신청자(주민등록증 기준)는 제외</t>
    </r>
    <phoneticPr fontId="9" type="noConversion"/>
  </si>
  <si>
    <r>
      <t xml:space="preserve"> </t>
    </r>
    <r>
      <rPr>
        <b/>
        <sz val="14"/>
        <color theme="1"/>
        <rFont val="맑은 고딕"/>
        <family val="3"/>
        <charset val="129"/>
        <scheme val="major"/>
      </rPr>
      <t xml:space="preserve"> □ 사 업  량 :</t>
    </r>
    <r>
      <rPr>
        <b/>
        <sz val="14"/>
        <color rgb="FF0000CC"/>
        <rFont val="맑은 고딕"/>
        <family val="3"/>
        <charset val="129"/>
      </rPr>
      <t xml:space="preserve"> 50대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</si>
  <si>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5,000천원</t>
    </r>
    <r>
      <rPr>
        <sz val="14"/>
        <color indexed="8"/>
        <rFont val="맑은 고딕"/>
        <family val="3"/>
        <charset val="129"/>
      </rPr>
      <t>(보조 60%, 자부담 40%)</t>
    </r>
    <phoneticPr fontId="9" type="noConversion"/>
  </si>
  <si>
    <t>주민등록지 주소
(사업장 소재지 주소 X)</t>
    <phoneticPr fontId="1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</si>
  <si>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19,200천원</t>
    </r>
    <r>
      <rPr>
        <sz val="14"/>
        <color indexed="8"/>
        <rFont val="맑은 고딕"/>
        <family val="3"/>
        <charset val="129"/>
      </rPr>
      <t>(보조 80%, 자부담 20%)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</si>
  <si>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48군</t>
    </r>
    <phoneticPr fontId="9" type="noConversion"/>
  </si>
  <si>
    <r>
      <t xml:space="preserve">최근5년간
지원현황
</t>
    </r>
    <r>
      <rPr>
        <b/>
        <sz val="10"/>
        <color theme="1"/>
        <rFont val="맑은 고딕"/>
        <family val="3"/>
        <charset val="129"/>
        <scheme val="minor"/>
      </rPr>
      <t>(2019~2023년)</t>
    </r>
    <phoneticPr fontId="1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</si>
  <si>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10,400천원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</si>
  <si>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130개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</si>
  <si>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</t>
    </r>
    <r>
      <rPr>
        <b/>
        <sz val="14"/>
        <rFont val="맑은 고딕"/>
        <family val="3"/>
        <charset val="129"/>
      </rPr>
      <t>제외대상 :</t>
    </r>
    <r>
      <rPr>
        <b/>
        <sz val="14"/>
        <color rgb="FF0000CC"/>
        <rFont val="맑은 고딕"/>
        <family val="3"/>
        <charset val="129"/>
      </rPr>
      <t xml:space="preserve"> 경상북도 외 주민등록주소를 둔 자, 양봉농가 미등록자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</si>
  <si>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</t>
    </r>
    <r>
      <rPr>
        <b/>
        <sz val="14"/>
        <rFont val="맑은 고딕"/>
        <family val="3"/>
        <charset val="129"/>
      </rPr>
      <t xml:space="preserve"> 신청기준 : </t>
    </r>
    <r>
      <rPr>
        <b/>
        <sz val="14"/>
        <color rgb="FFFF0000"/>
        <rFont val="맑은 고딕"/>
        <family val="3"/>
        <charset val="129"/>
      </rPr>
      <t>토종벌 20군 이상, 개량종(혼합포함) 50군 이상 보유한 농가 신청 가능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</si>
  <si>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FF0000"/>
        <rFont val="맑은 고딕"/>
        <family val="3"/>
        <charset val="129"/>
      </rPr>
      <t>110천원/드럼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</si>
  <si>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신청대상 :</t>
    </r>
    <r>
      <rPr>
        <b/>
        <sz val="14"/>
        <color rgb="FFFF0000"/>
        <rFont val="맑은 고딕"/>
        <family val="3"/>
        <charset val="129"/>
      </rPr>
      <t xml:space="preserve"> 서양종 30군 이상 양봉등록 농가(혼합종 포함)</t>
    </r>
    <phoneticPr fontId="9" type="noConversion"/>
  </si>
  <si>
    <t/>
  </si>
  <si>
    <t>사전안내사항
안내여부</t>
    <phoneticPr fontId="1" type="noConversion"/>
  </si>
  <si>
    <t>사업명</t>
    <phoneticPr fontId="1" type="noConversion"/>
  </si>
  <si>
    <t>사업량</t>
    <phoneticPr fontId="1" type="noConversion"/>
  </si>
  <si>
    <t>지원비율</t>
    <phoneticPr fontId="1" type="noConversion"/>
  </si>
  <si>
    <t>연번</t>
    <phoneticPr fontId="1" type="noConversion"/>
  </si>
  <si>
    <t>말벌퇴치 장비 지원사업</t>
  </si>
  <si>
    <t>50대</t>
  </si>
  <si>
    <t xml:space="preserve">자동사양기 지원사업 </t>
  </si>
  <si>
    <t>48통</t>
  </si>
  <si>
    <t xml:space="preserve">토종벌 벌통 지원사업 </t>
  </si>
  <si>
    <t>130개</t>
  </si>
  <si>
    <t xml:space="preserve">양봉산물 저온저장고 지원사업 </t>
  </si>
  <si>
    <t xml:space="preserve">양봉 사료(설탕) 구입비 지원사업 </t>
  </si>
  <si>
    <t>벌꿀 성분 검사 비용 지원사업</t>
  </si>
  <si>
    <t xml:space="preserve">양봉 포장재 지원사업 </t>
  </si>
  <si>
    <t>1식</t>
  </si>
  <si>
    <t>신청자격</t>
    <phoneticPr fontId="1" type="noConversion"/>
  </si>
  <si>
    <t>지원제외</t>
    <phoneticPr fontId="1" type="noConversion"/>
  </si>
  <si>
    <t>양봉등록농가</t>
    <phoneticPr fontId="1" type="noConversion"/>
  </si>
  <si>
    <t>양봉협회
(홍보 및 신청 불필요)</t>
    <phoneticPr fontId="1" type="noConversion"/>
  </si>
  <si>
    <t>경상북도 외 거주자
(주민등록 기준)</t>
    <phoneticPr fontId="1" type="noConversion"/>
  </si>
  <si>
    <t>예천군 외 거주자
(주민등록 기준)</t>
    <phoneticPr fontId="1" type="noConversion"/>
  </si>
  <si>
    <t>- 양봉등록농가
(토종벌 10군 이상 사육)
- 토종벌 교육
수료(예정)자</t>
    <phoneticPr fontId="1" type="noConversion"/>
  </si>
  <si>
    <t>양봉등록농가
(토종벌 10군 이상 사육)</t>
    <phoneticPr fontId="1" type="noConversion"/>
  </si>
  <si>
    <t>검사결과 '적합'건에 한해
보조금 지급</t>
    <phoneticPr fontId="1" type="noConversion"/>
  </si>
  <si>
    <t>신청품종</t>
    <phoneticPr fontId="1" type="noConversion"/>
  </si>
  <si>
    <t>서양종, 혼합종, 토종</t>
    <phoneticPr fontId="1" type="noConversion"/>
  </si>
  <si>
    <r>
      <t xml:space="preserve">서양종, 혼합종
</t>
    </r>
    <r>
      <rPr>
        <sz val="14"/>
        <color rgb="FFFF0000"/>
        <rFont val="맑은 고딕"/>
        <family val="3"/>
        <charset val="129"/>
        <scheme val="minor"/>
      </rPr>
      <t>(단, 혼합종의 경우
토종벌 벌통 지원사업과
중복 신청 불가)</t>
    </r>
    <phoneticPr fontId="1" type="noConversion"/>
  </si>
  <si>
    <r>
      <t xml:space="preserve">토종, 혼합종
</t>
    </r>
    <r>
      <rPr>
        <sz val="14"/>
        <color rgb="FFFF0000"/>
        <rFont val="맑은 고딕"/>
        <family val="3"/>
        <charset val="129"/>
        <scheme val="minor"/>
      </rPr>
      <t>(단, 혼합종의 경우
양봉(개량) 벌통 지원사업과
중복신청 불가)</t>
    </r>
    <phoneticPr fontId="1" type="noConversion"/>
  </si>
  <si>
    <t>토종, 혼합종</t>
    <phoneticPr fontId="1" type="noConversion"/>
  </si>
  <si>
    <t>양봉등록농가
-토종벌 20군 이상
-서양종 및 혼합종 50군 이상</t>
    <phoneticPr fontId="1" type="noConversion"/>
  </si>
  <si>
    <t>양봉등록농가
-토종벌 10군 이상
-서양종 및 혼합종 30군 이상</t>
    <phoneticPr fontId="1" type="noConversion"/>
  </si>
  <si>
    <t>예천군 양봉협회</t>
    <phoneticPr fontId="1" type="noConversion"/>
  </si>
  <si>
    <t>서양종, 혼합종</t>
    <phoneticPr fontId="1" type="noConversion"/>
  </si>
  <si>
    <t>양봉등록농가
(30군 이상)</t>
    <phoneticPr fontId="1" type="noConversion"/>
  </si>
  <si>
    <t>2025년 양봉분야 지원사업 총괄</t>
    <phoneticPr fontId="1" type="noConversion"/>
  </si>
  <si>
    <t>양봉 벌통 지원사업</t>
    <phoneticPr fontId="1" type="noConversion"/>
  </si>
  <si>
    <t xml:space="preserve">꿀벌 화분 지원사업 </t>
    <phoneticPr fontId="1" type="noConversion"/>
  </si>
  <si>
    <t xml:space="preserve">토종벌 종보전 지원사업 </t>
    <phoneticPr fontId="1" type="noConversion"/>
  </si>
  <si>
    <t>진드기 구제기능 왕롱 지원사업</t>
    <phoneticPr fontId="1" type="noConversion"/>
  </si>
  <si>
    <t>양봉 면역증강제 지원사업</t>
    <phoneticPr fontId="1" type="noConversion"/>
  </si>
  <si>
    <t>채밀카 지원</t>
    <phoneticPr fontId="1" type="noConversion"/>
  </si>
  <si>
    <t>10,000kg</t>
    <phoneticPr fontId="1" type="noConversion"/>
  </si>
  <si>
    <t>1,300개</t>
    <phoneticPr fontId="1" type="noConversion"/>
  </si>
  <si>
    <t>1,000개</t>
    <phoneticPr fontId="1" type="noConversion"/>
  </si>
  <si>
    <t>1,100개</t>
    <phoneticPr fontId="1" type="noConversion"/>
  </si>
  <si>
    <t>3대</t>
    <phoneticPr fontId="1" type="noConversion"/>
  </si>
  <si>
    <t>7,000포</t>
    <phoneticPr fontId="1" type="noConversion"/>
  </si>
  <si>
    <t>50드럼</t>
    <phoneticPr fontId="1" type="noConversion"/>
  </si>
  <si>
    <t>사업비
(천원)</t>
    <phoneticPr fontId="1" type="noConversion"/>
  </si>
  <si>
    <t>2025년 말벌 퇴치 장비 지원사업 신청내역</t>
    <phoneticPr fontId="1" type="noConversion"/>
  </si>
  <si>
    <r>
      <t>24년 양봉사업
포기 여부</t>
    </r>
    <r>
      <rPr>
        <b/>
        <sz val="10"/>
        <color theme="1"/>
        <rFont val="맑은 고딕"/>
        <family val="3"/>
        <charset val="129"/>
        <scheme val="minor"/>
      </rPr>
      <t>(사업명)</t>
    </r>
    <phoneticPr fontId="1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</si>
  <si>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80,000천원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</si>
  <si>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t>2025년 꿀벌화분 지원사업 신청내역</t>
    <phoneticPr fontId="1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</si>
  <si>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10,000kg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</si>
  <si>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신청</t>
    </r>
    <r>
      <rPr>
        <b/>
        <sz val="14"/>
        <rFont val="맑은 고딕"/>
        <family val="3"/>
        <charset val="129"/>
      </rPr>
      <t>방법 :</t>
    </r>
    <r>
      <rPr>
        <b/>
        <sz val="14"/>
        <color rgb="FF0000CC"/>
        <rFont val="맑은 고딕"/>
        <family val="3"/>
        <charset val="129"/>
      </rPr>
      <t xml:space="preserve"> 읍면별 배정량에 따라 사육군수 대비 신청(</t>
    </r>
    <r>
      <rPr>
        <sz val="12"/>
        <color rgb="FFFF0000"/>
        <rFont val="맑은 고딕"/>
        <family val="3"/>
        <charset val="129"/>
      </rPr>
      <t>2024년 양봉분야사업 포기자는 1/2 감배정)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2"/>
        <color indexed="8"/>
        <rFont val="맑은 고딕"/>
        <family val="3"/>
        <charset val="129"/>
      </rPr>
      <t xml:space="preserve">       </t>
    </r>
    <r>
      <rPr>
        <sz val="12"/>
        <color indexed="8"/>
        <rFont val="맑은 고딕"/>
        <family val="3"/>
        <charset val="129"/>
      </rPr>
      <t>* 관외 신청자(경상북도 내)는 중복지원 방지를 위해 주소지 시군에 이중신청 여부확인하여 선정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</si>
  <si>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39,000천원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</si>
  <si>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1,300개</t>
    </r>
    <phoneticPr fontId="9" type="noConversion"/>
  </si>
  <si>
    <r>
      <t xml:space="preserve">24년 양봉사업
포기 여부
</t>
    </r>
    <r>
      <rPr>
        <b/>
        <sz val="10"/>
        <color theme="1"/>
        <rFont val="맑은 고딕"/>
        <family val="3"/>
        <charset val="129"/>
        <scheme val="minor"/>
      </rPr>
      <t>(사업명)</t>
    </r>
    <phoneticPr fontId="1" type="noConversion"/>
  </si>
  <si>
    <r>
      <t xml:space="preserve">  □ 사 업  비 :14,0</t>
    </r>
    <r>
      <rPr>
        <b/>
        <sz val="14"/>
        <color rgb="FF0000CC"/>
        <rFont val="맑은 고딕"/>
        <family val="3"/>
        <charset val="129"/>
      </rPr>
      <t>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</si>
  <si>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</t>
    </r>
    <r>
      <rPr>
        <b/>
        <sz val="14"/>
        <color theme="1"/>
        <rFont val="맑은 고딕"/>
        <family val="3"/>
        <charset val="129"/>
        <scheme val="major"/>
      </rPr>
      <t xml:space="preserve"> □ 사 업  량 :</t>
    </r>
    <r>
      <rPr>
        <b/>
        <sz val="14"/>
        <color rgb="FF0000CC"/>
        <rFont val="맑은 고딕"/>
        <family val="3"/>
        <charset val="129"/>
      </rPr>
      <t xml:space="preserve"> 1,000개</t>
    </r>
    <phoneticPr fontId="9" type="noConversion"/>
  </si>
  <si>
    <t>2025년 양봉 벌통 지원사업 신청내역</t>
    <phoneticPr fontId="1" type="noConversion"/>
  </si>
  <si>
    <t>2025년 자동사양기 지원사업 신청내역</t>
    <phoneticPr fontId="1" type="noConversion"/>
  </si>
  <si>
    <t>2025년 토종벌 종보전 지원사업 신청내역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</si>
  <si>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선정기준</t>
    </r>
    <r>
      <rPr>
        <b/>
        <sz val="14"/>
        <rFont val="맑은 고딕"/>
        <family val="3"/>
        <charset val="129"/>
      </rPr>
      <t xml:space="preserve"> :</t>
    </r>
    <r>
      <rPr>
        <b/>
        <sz val="14"/>
        <color rgb="FF0000CC"/>
        <rFont val="맑은 고딕"/>
        <family val="3"/>
        <charset val="129"/>
      </rPr>
      <t xml:space="preserve">   - 연 1회 이상 토종벌 교육(주관 : 한국한봉협회경북도지회) 이수자에 한함
        ※ 예외 : 토종벌 50군이상 등록농가 중 사업기준 전년도 해당 교육 수료자</t>
    </r>
    <phoneticPr fontId="9" type="noConversion"/>
  </si>
  <si>
    <t>토종벌 교육 이수 여부(O, X)</t>
    <phoneticPr fontId="1" type="noConversion"/>
  </si>
  <si>
    <t>2025년 토종벌 벌통 지원사업 신청내역</t>
    <phoneticPr fontId="1" type="noConversion"/>
  </si>
  <si>
    <t>2025년 양봉산물 저온저장고 지원사업 신청내역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</si>
  <si>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지원기준 : </t>
    </r>
    <r>
      <rPr>
        <b/>
        <sz val="14"/>
        <color rgb="FFFF0000"/>
        <rFont val="맑은 고딕"/>
        <family val="3"/>
        <charset val="129"/>
      </rPr>
      <t>최소 10개이상</t>
    </r>
    <r>
      <rPr>
        <sz val="14"/>
        <color rgb="FFFF0000"/>
        <rFont val="맑은 고딕"/>
        <family val="3"/>
        <charset val="129"/>
      </rPr>
      <t xml:space="preserve"> 사육규모별 지원</t>
    </r>
    <phoneticPr fontId="9" type="noConversion"/>
  </si>
  <si>
    <t>19xx-xx-xx</t>
    <phoneticPr fontId="1" type="noConversion"/>
  </si>
  <si>
    <t>2025년 진드기 구제기능 왕롱 지원사업 신청내역</t>
    <phoneticPr fontId="1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</si>
  <si>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1,1</t>
    </r>
    <r>
      <rPr>
        <b/>
        <sz val="14"/>
        <color rgb="FF0000CC"/>
        <rFont val="맑은 고딕"/>
        <family val="3"/>
        <charset val="129"/>
      </rPr>
      <t>00개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</si>
  <si>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11,000천원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</si>
  <si>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신청</t>
    </r>
    <r>
      <rPr>
        <b/>
        <sz val="14"/>
        <rFont val="맑은 고딕"/>
        <family val="3"/>
        <charset val="129"/>
      </rPr>
      <t>방법 :</t>
    </r>
    <r>
      <rPr>
        <b/>
        <sz val="14"/>
        <color rgb="FF0000CC"/>
        <rFont val="맑은 고딕"/>
        <family val="3"/>
        <charset val="129"/>
      </rPr>
      <t xml:space="preserve"> 농가 희망량 신청하되, 사육규모의 경우 24년 하반기 가축통계조사 등 기 조사내역과 상이할 경우 현장확인 등 병행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2"/>
        <color indexed="8"/>
        <rFont val="맑은 고딕"/>
        <family val="3"/>
        <charset val="129"/>
      </rPr>
      <t xml:space="preserve">       </t>
    </r>
    <r>
      <rPr>
        <sz val="12"/>
        <color indexed="8"/>
        <rFont val="맑은 고딕"/>
        <family val="3"/>
        <charset val="129"/>
      </rPr>
      <t>* 관외 신청자(경상북도 내)는 중복지원 방지를 위해 주소지 시군에 이중신청 여부확인하여 선정</t>
    </r>
    <phoneticPr fontId="9" type="noConversion"/>
  </si>
  <si>
    <t>2025년 양봉 면역증강제 지원사업 신청내역</t>
    <phoneticPr fontId="1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</si>
  <si>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1,000개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</si>
  <si>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20천원/개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</si>
  <si>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지원기준 : </t>
    </r>
    <r>
      <rPr>
        <b/>
        <sz val="14"/>
        <color rgb="FFFF0000"/>
        <rFont val="맑은 고딕"/>
        <family val="3"/>
        <charset val="129"/>
      </rPr>
      <t>최소 5개이상</t>
    </r>
    <r>
      <rPr>
        <sz val="14"/>
        <color rgb="FFFF0000"/>
        <rFont val="맑은 고딕"/>
        <family val="3"/>
        <charset val="129"/>
      </rPr>
      <t xml:space="preserve"> 사육규모별 지원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</si>
  <si>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3</t>
    </r>
    <r>
      <rPr>
        <b/>
        <sz val="14"/>
        <color rgb="FF0000CC"/>
        <rFont val="맑은 고딕"/>
        <family val="3"/>
        <charset val="129"/>
      </rPr>
      <t>대</t>
    </r>
    <phoneticPr fontId="9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</si>
  <si>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18,000천원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</si>
  <si>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t>2025년 채밀카 지원사업 신청내역</t>
    <phoneticPr fontId="1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</si>
  <si>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21,000천원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</si>
  <si>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7</t>
    </r>
    <r>
      <rPr>
        <b/>
        <sz val="14"/>
        <color rgb="FF0000CC"/>
        <rFont val="맑은 고딕"/>
        <family val="3"/>
        <charset val="129"/>
      </rPr>
      <t>,000천원/대</t>
    </r>
    <phoneticPr fontId="9" type="noConversion"/>
  </si>
  <si>
    <t>2025년 양봉사료(설탕) 구입비 지원사업 신청내역</t>
    <phoneticPr fontId="1" type="noConversion"/>
  </si>
  <si>
    <r>
      <t xml:space="preserve">  □ 사 업  비 : </t>
    </r>
    <r>
      <rPr>
        <b/>
        <sz val="14"/>
        <color rgb="FF0000CC"/>
        <rFont val="맑은 고딕"/>
        <family val="3"/>
        <charset val="129"/>
      </rPr>
      <t>140,000천원</t>
    </r>
    <r>
      <rPr>
        <sz val="14"/>
        <color indexed="8"/>
        <rFont val="맑은 고딕"/>
        <family val="3"/>
        <charset val="129"/>
      </rPr>
      <t>(보조 50%, 자부담 50%)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</si>
  <si>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7,000포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</si>
  <si>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indexed="10"/>
        <rFont val="맑은 고딕"/>
        <family val="3"/>
        <charset val="129"/>
      </rPr>
      <t>20천원/포</t>
    </r>
    <phoneticPr fontId="9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</si>
  <si>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</t>
    </r>
    <r>
      <rPr>
        <b/>
        <sz val="14"/>
        <color rgb="FF0000CC"/>
        <rFont val="맑은 고딕"/>
        <family val="3"/>
        <charset val="129"/>
      </rPr>
      <t>50드럼</t>
    </r>
    <phoneticPr fontId="9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</si>
  <si>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 xml:space="preserve">□ 지원기준 : </t>
    </r>
    <r>
      <rPr>
        <b/>
        <sz val="14"/>
        <color rgb="FFFF0000"/>
        <rFont val="맑은 고딕"/>
        <family val="3"/>
        <charset val="129"/>
      </rPr>
      <t>최소 8포이상</t>
    </r>
    <r>
      <rPr>
        <sz val="14"/>
        <color rgb="FFFF0000"/>
        <rFont val="맑은 고딕"/>
        <family val="3"/>
        <charset val="129"/>
      </rPr>
      <t xml:space="preserve"> 사육규모별 지원</t>
    </r>
    <phoneticPr fontId="9" type="noConversion"/>
  </si>
  <si>
    <r>
      <t xml:space="preserve">  □ 사 업  비 :</t>
    </r>
    <r>
      <rPr>
        <b/>
        <sz val="14"/>
        <color rgb="FF0000CC"/>
        <rFont val="맑은 고딕"/>
        <family val="3"/>
        <charset val="129"/>
      </rPr>
      <t>5,500천원</t>
    </r>
    <r>
      <rPr>
        <sz val="14"/>
        <color indexed="8"/>
        <rFont val="맑은 고딕"/>
        <family val="3"/>
        <charset val="129"/>
      </rPr>
      <t>(보조 70%, 자부담 30%)</t>
    </r>
    <phoneticPr fontId="9" type="noConversion"/>
  </si>
  <si>
    <t>2025년 벌꿀 성분검사 비용 지원사업 신청내역</t>
    <phoneticPr fontId="1" type="noConversion"/>
  </si>
  <si>
    <r>
      <t xml:space="preserve">  </t>
    </r>
    <r>
      <rPr>
        <b/>
        <sz val="14"/>
        <color indexed="8"/>
        <rFont val="맑은 고딕"/>
        <family val="3"/>
        <charset val="129"/>
      </rPr>
      <t>□ 사전안내사항 : 검사결과 '미적합'판정 건은 보조금 지급 불가(수분 함량 포함), 양봉협회 또는 양봉농협에 검사신청가능여부 및 검사비 미리 확인 필요</t>
    </r>
    <phoneticPr fontId="9" type="noConversion"/>
  </si>
  <si>
    <t>보조
(70%)</t>
    <phoneticPr fontId="1" type="noConversion"/>
  </si>
  <si>
    <t>자부담
(30%)</t>
    <phoneticPr fontId="1" type="noConversion"/>
  </si>
  <si>
    <t>2025년 양봉 방독면 지원사업 신청내역</t>
    <phoneticPr fontId="1" type="noConversion"/>
  </si>
  <si>
    <r>
      <t xml:space="preserve">  □ 사 업  량 :</t>
    </r>
    <r>
      <rPr>
        <b/>
        <sz val="14"/>
        <color indexed="12"/>
        <rFont val="맑은 고딕"/>
        <family val="3"/>
        <charset val="129"/>
      </rPr>
      <t xml:space="preserve"> 100개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</si>
  <si>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200천원/개</t>
    </r>
    <phoneticPr fontId="9" type="noConversion"/>
  </si>
  <si>
    <r>
      <rPr>
        <b/>
        <sz val="14"/>
        <color indexed="8"/>
        <rFont val="맑은 고딕"/>
        <family val="3"/>
        <charset val="129"/>
      </rPr>
      <t xml:space="preserve">  □ 지원단가 : </t>
    </r>
    <r>
      <rPr>
        <b/>
        <sz val="14"/>
        <color rgb="FF0000CC"/>
        <rFont val="맑은 고딕"/>
        <family val="3"/>
        <charset val="129"/>
      </rPr>
      <t>10천원/개</t>
    </r>
    <phoneticPr fontId="9" type="noConversion"/>
  </si>
  <si>
    <t>양봉 방독면 지원</t>
    <phoneticPr fontId="1" type="noConversion"/>
  </si>
  <si>
    <t>100개</t>
    <phoneticPr fontId="1" type="noConversion"/>
  </si>
  <si>
    <t>농촌진흥청 말벌퇴치 요렁 교육 이수 여부</t>
    <phoneticPr fontId="1" type="noConversion"/>
  </si>
  <si>
    <t>지역발전 기여도</t>
    <phoneticPr fontId="1" type="noConversion"/>
  </si>
  <si>
    <t>①</t>
    <phoneticPr fontId="1" type="noConversion"/>
  </si>
  <si>
    <t>① 지역리더 역할수행(대표·임원), 사회단체 활동 수행 등(개인의 사모임 등 지역발전과 관계 없을시 작성 X)</t>
    <phoneticPr fontId="1" type="noConversion"/>
  </si>
  <si>
    <t>5년 이내 기지원내역
ex)2024년 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</si>
</sst>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General&quot;명&quot;"/>
  </numFmts>
  <fonts count="6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4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indexed="12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28"/>
      <color theme="1"/>
      <name val="HY헤드라인M"/>
      <family val="1"/>
      <charset val="129"/>
    </font>
    <font>
      <b/>
      <sz val="11"/>
      <color rgb="FF0000CC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4"/>
      <color rgb="FF0000CC"/>
      <name val="맑은 고딕"/>
      <family val="3"/>
      <charset val="129"/>
    </font>
    <font>
      <b/>
      <sz val="11"/>
      <color indexed="33"/>
      <name val="맑은 고딕"/>
      <family val="3"/>
      <charset val="129"/>
    </font>
    <font>
      <sz val="14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b/>
      <u/>
      <sz val="14"/>
      <color rgb="FFFF0000"/>
      <name val="맑은 고딕"/>
      <family val="3"/>
      <charset val="129"/>
    </font>
    <font>
      <sz val="10"/>
      <color indexed="81"/>
      <name val="돋움"/>
      <family val="3"/>
      <charset val="129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  <font>
      <sz val="14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39"/>
      <name val="맑은 고딕"/>
      <family val="3"/>
      <charset val="129"/>
    </font>
    <font>
      <sz val="10"/>
      <color indexed="10"/>
      <name val="돋움"/>
      <family val="3"/>
      <charset val="129"/>
    </font>
    <font>
      <b/>
      <sz val="14"/>
      <color rgb="FF0000CC"/>
      <name val="맑은 고딕"/>
      <family val="3"/>
      <charset val="129"/>
      <scheme val="major"/>
    </font>
    <font>
      <b/>
      <sz val="14"/>
      <color indexed="1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57" fillId="0" borderId="0" applyNumberForma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4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31" fillId="0" borderId="1" xfId="0" applyFont="1" applyFill="1" applyBorder="1" applyAlignment="1">
      <alignment horizontal="center" vertical="center" shrinkToFit="1"/>
    </xf>
    <xf numFmtId="41" fontId="32" fillId="0" borderId="1" xfId="1" applyFont="1" applyFill="1" applyBorder="1" applyAlignment="1">
      <alignment horizontal="center" vertical="center" shrinkToFit="1"/>
    </xf>
    <xf numFmtId="41" fontId="17" fillId="0" borderId="1" xfId="1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6" fillId="0" borderId="23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177" fontId="31" fillId="0" borderId="1" xfId="1" applyNumberFormat="1" applyFont="1" applyFill="1" applyBorder="1" applyAlignment="1">
      <alignment horizontal="center" vertical="center" shrinkToFit="1"/>
    </xf>
    <xf numFmtId="41" fontId="16" fillId="0" borderId="1" xfId="1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41" fontId="16" fillId="0" borderId="1" xfId="1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25" fillId="0" borderId="0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shrinkToFit="1"/>
    </xf>
    <xf numFmtId="0" fontId="25" fillId="0" borderId="0" xfId="0" quotePrefix="1" applyFont="1" applyBorder="1" applyAlignment="1">
      <alignment horizontal="left" vertical="center" wrapText="1"/>
    </xf>
    <xf numFmtId="0" fontId="52" fillId="0" borderId="4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3" fontId="53" fillId="0" borderId="1" xfId="0" applyNumberFormat="1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/>
    </xf>
    <xf numFmtId="3" fontId="53" fillId="0" borderId="8" xfId="0" applyNumberFormat="1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52" fillId="3" borderId="8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 wrapText="1"/>
    </xf>
    <xf numFmtId="0" fontId="54" fillId="4" borderId="27" xfId="0" applyFont="1" applyFill="1" applyBorder="1" applyAlignment="1">
      <alignment horizontal="center" vertical="center"/>
    </xf>
    <xf numFmtId="0" fontId="54" fillId="4" borderId="26" xfId="0" applyFont="1" applyFill="1" applyBorder="1" applyAlignment="1">
      <alignment horizontal="center" vertical="center"/>
    </xf>
    <xf numFmtId="0" fontId="54" fillId="4" borderId="28" xfId="0" applyFont="1" applyFill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52" fillId="0" borderId="1" xfId="0" quotePrefix="1" applyFont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25" fillId="0" borderId="0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25" fillId="0" borderId="0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54" fillId="4" borderId="27" xfId="0" applyFont="1" applyFill="1" applyBorder="1" applyAlignment="1">
      <alignment horizontal="center" vertical="center" wrapText="1"/>
    </xf>
    <xf numFmtId="3" fontId="52" fillId="0" borderId="1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58" fillId="0" borderId="0" xfId="0" applyFont="1" applyBorder="1" applyAlignment="1">
      <alignment horizontal="center" vertical="center"/>
    </xf>
    <xf numFmtId="0" fontId="59" fillId="0" borderId="0" xfId="3" applyFont="1" applyFill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3" borderId="1" xfId="0" applyFont="1" applyFill="1" applyBorder="1" applyAlignment="1">
      <alignment horizontal="center" vertical="center" wrapText="1" shrinkToFit="1"/>
    </xf>
    <xf numFmtId="0" fontId="3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shrinkToFit="1"/>
    </xf>
    <xf numFmtId="0" fontId="15" fillId="3" borderId="25" xfId="0" applyFont="1" applyFill="1" applyBorder="1" applyAlignment="1">
      <alignment horizontal="center" vertical="center" wrapText="1" shrinkToFit="1"/>
    </xf>
    <xf numFmtId="0" fontId="15" fillId="3" borderId="8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center" vertical="center" wrapText="1" shrinkToFit="1"/>
    </xf>
    <xf numFmtId="0" fontId="15" fillId="2" borderId="24" xfId="0" applyFont="1" applyFill="1" applyBorder="1" applyAlignment="1">
      <alignment horizontal="center" vertical="center" wrapText="1" shrinkToFit="1"/>
    </xf>
    <xf numFmtId="0" fontId="15" fillId="2" borderId="23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5" fillId="2" borderId="23" xfId="0" applyFont="1" applyFill="1" applyBorder="1" applyAlignment="1">
      <alignment horizontal="center" vertical="center" shrinkToFit="1"/>
    </xf>
    <xf numFmtId="0" fontId="15" fillId="3" borderId="29" xfId="0" applyFont="1" applyFill="1" applyBorder="1" applyAlignment="1">
      <alignment horizontal="center" vertical="center" wrapText="1" shrinkToFi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4">
    <cellStyle name="쉼표 [0]" xfId="1" builtinId="6"/>
    <cellStyle name="제목" xfId="3" builtinId="15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110" t="s">
        <v>71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x14ac:dyDescent="0.3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 ht="17.25" thickBot="1" x14ac:dyDescent="0.35">
      <c r="A3" s="2"/>
    </row>
    <row r="4" spans="1:11" ht="32.25" customHeight="1" x14ac:dyDescent="0.3">
      <c r="A4" s="111" t="s">
        <v>59</v>
      </c>
      <c r="B4" s="113" t="s">
        <v>60</v>
      </c>
      <c r="C4" s="113" t="s">
        <v>61</v>
      </c>
      <c r="D4" s="113" t="s">
        <v>75</v>
      </c>
      <c r="E4" s="113" t="s">
        <v>62</v>
      </c>
      <c r="F4" s="113"/>
      <c r="G4" s="113"/>
      <c r="H4" s="113" t="s">
        <v>63</v>
      </c>
      <c r="I4" s="113" t="s">
        <v>64</v>
      </c>
      <c r="J4" s="113" t="s">
        <v>65</v>
      </c>
      <c r="K4" s="115"/>
    </row>
    <row r="5" spans="1:11" ht="32.25" customHeight="1" thickBot="1" x14ac:dyDescent="0.35">
      <c r="A5" s="112"/>
      <c r="B5" s="114"/>
      <c r="C5" s="114"/>
      <c r="D5" s="114"/>
      <c r="E5" s="30" t="s">
        <v>66</v>
      </c>
      <c r="F5" s="30" t="s">
        <v>67</v>
      </c>
      <c r="G5" s="30" t="s">
        <v>68</v>
      </c>
      <c r="H5" s="114"/>
      <c r="I5" s="114"/>
      <c r="J5" s="114"/>
      <c r="K5" s="116"/>
    </row>
    <row r="6" spans="1:11" ht="32.25" customHeight="1" thickBot="1" x14ac:dyDescent="0.35">
      <c r="A6" s="23" t="s">
        <v>66</v>
      </c>
      <c r="B6" s="27">
        <f>COUNTA(B7:B7)</f>
        <v>1</v>
      </c>
      <c r="C6" s="24"/>
      <c r="D6" s="24"/>
      <c r="E6" s="25"/>
      <c r="F6" s="25"/>
      <c r="G6" s="25"/>
      <c r="H6" s="24"/>
      <c r="I6" s="24"/>
      <c r="J6" s="24"/>
      <c r="K6" s="26"/>
    </row>
    <row r="7" spans="1:11" ht="32.25" customHeight="1" thickBot="1" x14ac:dyDescent="0.35">
      <c r="A7" s="18">
        <v>1</v>
      </c>
      <c r="B7" s="19" t="s">
        <v>72</v>
      </c>
      <c r="C7" s="20" t="s">
        <v>73</v>
      </c>
      <c r="D7" s="21">
        <v>30</v>
      </c>
      <c r="E7" s="21">
        <v>198000</v>
      </c>
      <c r="F7" s="21">
        <v>99000</v>
      </c>
      <c r="G7" s="21">
        <v>99000</v>
      </c>
      <c r="H7" s="19" t="s">
        <v>74</v>
      </c>
      <c r="I7" s="19" t="s">
        <v>70</v>
      </c>
      <c r="J7" s="28" t="s">
        <v>69</v>
      </c>
      <c r="K7" s="22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S29"/>
  <sheetViews>
    <sheetView zoomScale="85" zoomScaleNormal="85" zoomScaleSheetLayoutView="85" workbookViewId="0">
      <selection activeCell="P15" sqref="P15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6.375" style="36" customWidth="1"/>
    <col min="4" max="4" width="7.875" style="40" bestFit="1" customWidth="1"/>
    <col min="5" max="5" width="10" style="35" bestFit="1" customWidth="1"/>
    <col min="6" max="6" width="18.125" style="36" customWidth="1"/>
    <col min="7" max="7" width="7.75" style="35" bestFit="1" customWidth="1"/>
    <col min="8" max="8" width="9.375" style="37" bestFit="1" customWidth="1"/>
    <col min="9" max="9" width="5.875" style="37" bestFit="1" customWidth="1"/>
    <col min="10" max="10" width="5.875" style="38" bestFit="1" customWidth="1"/>
    <col min="11" max="11" width="7.875" style="38" customWidth="1"/>
    <col min="12" max="14" width="7.75" style="38" customWidth="1"/>
    <col min="15" max="15" width="15" style="34" customWidth="1"/>
    <col min="16" max="16" width="16.25" style="34" customWidth="1"/>
    <col min="17" max="17" width="5.875" style="32" bestFit="1" customWidth="1"/>
    <col min="18" max="16384" width="9" style="32"/>
  </cols>
  <sheetData>
    <row r="1" spans="1:227" ht="16.5" customHeight="1" x14ac:dyDescent="0.3">
      <c r="A1" s="136" t="s">
        <v>220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227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1:227" ht="16.5" customHeight="1" x14ac:dyDescent="0.3">
      <c r="A3" s="31"/>
      <c r="B3" s="31"/>
      <c r="C3" s="31"/>
      <c r="D3" s="39"/>
      <c r="E3" s="31"/>
      <c r="F3" s="31"/>
      <c r="G3" s="31"/>
      <c r="H3" s="39"/>
      <c r="I3" s="39"/>
      <c r="J3" s="31"/>
      <c r="K3" s="31"/>
      <c r="L3" s="31"/>
      <c r="M3" s="31"/>
      <c r="N3" s="31"/>
      <c r="O3" s="46"/>
      <c r="P3" s="46"/>
      <c r="Q3" s="31"/>
    </row>
    <row r="4" spans="1:227" s="33" customFormat="1" ht="26.25" customHeight="1" x14ac:dyDescent="0.3">
      <c r="A4" s="137" t="s">
        <v>147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</row>
    <row r="5" spans="1:227" s="33" customFormat="1" ht="26.25" x14ac:dyDescent="0.3">
      <c r="A5" s="143" t="s">
        <v>148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</row>
    <row r="6" spans="1:227" s="33" customFormat="1" ht="26.25" customHeight="1" x14ac:dyDescent="0.3">
      <c r="A6" s="139" t="s">
        <v>119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</row>
    <row r="7" spans="1:227" s="33" customFormat="1" ht="26.25" x14ac:dyDescent="0.3">
      <c r="A7" s="139" t="s">
        <v>127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</row>
    <row r="8" spans="1:227" s="33" customFormat="1" ht="26.25" x14ac:dyDescent="0.3">
      <c r="A8" s="139" t="s">
        <v>149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73"/>
      <c r="Q8" s="73"/>
    </row>
    <row r="9" spans="1:227" s="34" customFormat="1" ht="15" customHeight="1" x14ac:dyDescent="0.3">
      <c r="A9" s="31"/>
      <c r="B9" s="31"/>
      <c r="C9" s="31"/>
      <c r="D9" s="39"/>
      <c r="E9" s="31"/>
      <c r="F9" s="31"/>
      <c r="G9" s="31"/>
      <c r="H9" s="39"/>
      <c r="I9" s="39"/>
      <c r="J9" s="31"/>
      <c r="K9" s="31"/>
      <c r="L9" s="31"/>
      <c r="M9" s="31"/>
      <c r="N9" s="31"/>
      <c r="O9" s="46"/>
      <c r="P9" s="46"/>
      <c r="Q9" s="31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</row>
    <row r="10" spans="1:227" s="34" customFormat="1" ht="21.75" customHeight="1" x14ac:dyDescent="0.3">
      <c r="A10" s="150" t="s">
        <v>8</v>
      </c>
      <c r="B10" s="140" t="s">
        <v>2</v>
      </c>
      <c r="C10" s="140" t="s">
        <v>89</v>
      </c>
      <c r="D10" s="140"/>
      <c r="E10" s="140"/>
      <c r="F10" s="134" t="s">
        <v>97</v>
      </c>
      <c r="G10" s="134" t="s">
        <v>88</v>
      </c>
      <c r="H10" s="134"/>
      <c r="I10" s="134" t="s">
        <v>120</v>
      </c>
      <c r="J10" s="134"/>
      <c r="K10" s="134"/>
      <c r="L10" s="145" t="s">
        <v>100</v>
      </c>
      <c r="M10" s="146"/>
      <c r="N10" s="147"/>
      <c r="O10" s="135" t="s">
        <v>85</v>
      </c>
      <c r="P10" s="135" t="s">
        <v>205</v>
      </c>
      <c r="Q10" s="134" t="s">
        <v>12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</row>
    <row r="11" spans="1:227" s="34" customFormat="1" ht="50.25" x14ac:dyDescent="0.3">
      <c r="A11" s="150"/>
      <c r="B11" s="140"/>
      <c r="C11" s="72" t="s">
        <v>143</v>
      </c>
      <c r="D11" s="48" t="s">
        <v>0</v>
      </c>
      <c r="E11" s="48" t="s">
        <v>87</v>
      </c>
      <c r="F11" s="134"/>
      <c r="G11" s="49" t="s">
        <v>84</v>
      </c>
      <c r="H11" s="49" t="s">
        <v>124</v>
      </c>
      <c r="I11" s="62" t="s">
        <v>121</v>
      </c>
      <c r="J11" s="62" t="s">
        <v>125</v>
      </c>
      <c r="K11" s="62" t="s">
        <v>122</v>
      </c>
      <c r="L11" s="60" t="s">
        <v>101</v>
      </c>
      <c r="M11" s="60" t="s">
        <v>105</v>
      </c>
      <c r="N11" s="60" t="s">
        <v>106</v>
      </c>
      <c r="O11" s="135"/>
      <c r="P11" s="135"/>
      <c r="Q11" s="134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</row>
    <row r="12" spans="1:227" s="57" customFormat="1" ht="30.75" customHeight="1" x14ac:dyDescent="0.3">
      <c r="A12" s="52" t="s">
        <v>3</v>
      </c>
      <c r="B12" s="53"/>
      <c r="C12" s="53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/>
      <c r="J12" s="55">
        <f>SUBTOTAL(9,J13:J13)</f>
        <v>0</v>
      </c>
      <c r="K12" s="55"/>
      <c r="L12" s="55"/>
      <c r="M12" s="55"/>
      <c r="N12" s="55"/>
      <c r="O12" s="55"/>
      <c r="P12" s="55"/>
      <c r="Q12" s="53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</row>
    <row r="13" spans="1:227" s="34" customFormat="1" ht="21.75" customHeight="1" x14ac:dyDescent="0.3">
      <c r="A13" s="47"/>
      <c r="B13" s="41"/>
      <c r="C13" s="42"/>
      <c r="D13" s="43"/>
      <c r="E13" s="41"/>
      <c r="F13" s="42"/>
      <c r="G13" s="41"/>
      <c r="H13" s="44"/>
      <c r="I13" s="44"/>
      <c r="J13" s="45"/>
      <c r="K13" s="45"/>
      <c r="L13" s="45"/>
      <c r="M13" s="45"/>
      <c r="N13" s="45"/>
      <c r="O13" s="41"/>
      <c r="P13" s="45"/>
      <c r="Q13" s="41"/>
    </row>
    <row r="14" spans="1:227" x14ac:dyDescent="0.3">
      <c r="A14" s="47"/>
      <c r="B14" s="74"/>
      <c r="C14" s="42"/>
      <c r="D14" s="43"/>
      <c r="E14" s="74"/>
      <c r="F14" s="42"/>
      <c r="G14" s="74"/>
      <c r="H14" s="44"/>
      <c r="I14" s="44"/>
      <c r="J14" s="45"/>
      <c r="K14" s="45"/>
      <c r="L14" s="45"/>
      <c r="M14" s="45"/>
      <c r="N14" s="45"/>
      <c r="O14" s="74"/>
      <c r="P14" s="45"/>
      <c r="Q14" s="74"/>
    </row>
    <row r="15" spans="1:227" x14ac:dyDescent="0.3">
      <c r="A15" s="47"/>
      <c r="B15" s="74"/>
      <c r="C15" s="42"/>
      <c r="D15" s="43"/>
      <c r="E15" s="74"/>
      <c r="F15" s="42"/>
      <c r="G15" s="74"/>
      <c r="H15" s="44"/>
      <c r="I15" s="44"/>
      <c r="J15" s="45"/>
      <c r="K15" s="45"/>
      <c r="L15" s="45"/>
      <c r="M15" s="45"/>
      <c r="N15" s="45"/>
      <c r="O15" s="74"/>
      <c r="P15" s="45"/>
      <c r="Q15" s="74"/>
    </row>
    <row r="16" spans="1:227" x14ac:dyDescent="0.3">
      <c r="A16" s="47"/>
      <c r="B16" s="74"/>
      <c r="C16" s="42"/>
      <c r="D16" s="43"/>
      <c r="E16" s="74"/>
      <c r="F16" s="42"/>
      <c r="G16" s="74"/>
      <c r="H16" s="44"/>
      <c r="I16" s="44"/>
      <c r="J16" s="45"/>
      <c r="K16" s="45"/>
      <c r="L16" s="45"/>
      <c r="M16" s="45"/>
      <c r="N16" s="45"/>
      <c r="O16" s="74"/>
      <c r="P16" s="45"/>
      <c r="Q16" s="74"/>
    </row>
    <row r="17" spans="1:227" x14ac:dyDescent="0.3">
      <c r="A17" s="47"/>
      <c r="B17" s="74"/>
      <c r="C17" s="42"/>
      <c r="D17" s="43"/>
      <c r="E17" s="74"/>
      <c r="F17" s="42"/>
      <c r="G17" s="74"/>
      <c r="H17" s="44"/>
      <c r="I17" s="44"/>
      <c r="J17" s="45"/>
      <c r="K17" s="45"/>
      <c r="L17" s="45"/>
      <c r="M17" s="45"/>
      <c r="N17" s="45"/>
      <c r="O17" s="74"/>
      <c r="P17" s="45"/>
      <c r="Q17" s="74"/>
    </row>
    <row r="18" spans="1:227" x14ac:dyDescent="0.3">
      <c r="A18" s="47"/>
      <c r="B18" s="74"/>
      <c r="C18" s="42"/>
      <c r="D18" s="43"/>
      <c r="E18" s="74"/>
      <c r="F18" s="42"/>
      <c r="G18" s="74"/>
      <c r="H18" s="44"/>
      <c r="I18" s="44"/>
      <c r="J18" s="45"/>
      <c r="K18" s="45"/>
      <c r="L18" s="45"/>
      <c r="M18" s="45"/>
      <c r="N18" s="45"/>
      <c r="O18" s="74"/>
      <c r="P18" s="45"/>
      <c r="Q18" s="74"/>
    </row>
    <row r="19" spans="1:227" x14ac:dyDescent="0.3">
      <c r="A19" s="47"/>
      <c r="B19" s="74"/>
      <c r="C19" s="42"/>
      <c r="D19" s="43"/>
      <c r="E19" s="74"/>
      <c r="F19" s="42"/>
      <c r="G19" s="74"/>
      <c r="H19" s="44"/>
      <c r="I19" s="44"/>
      <c r="J19" s="45"/>
      <c r="K19" s="45"/>
      <c r="L19" s="45"/>
      <c r="M19" s="45"/>
      <c r="N19" s="45"/>
      <c r="O19" s="74"/>
      <c r="P19" s="45"/>
      <c r="Q19" s="74"/>
    </row>
    <row r="20" spans="1:227" x14ac:dyDescent="0.3">
      <c r="A20" s="47"/>
      <c r="B20" s="74"/>
      <c r="C20" s="42"/>
      <c r="D20" s="43"/>
      <c r="E20" s="74"/>
      <c r="F20" s="42"/>
      <c r="G20" s="74"/>
      <c r="H20" s="44"/>
      <c r="I20" s="44"/>
      <c r="J20" s="45"/>
      <c r="K20" s="45"/>
      <c r="L20" s="45"/>
      <c r="M20" s="45"/>
      <c r="N20" s="45"/>
      <c r="O20" s="74"/>
      <c r="P20" s="45"/>
      <c r="Q20" s="74"/>
    </row>
    <row r="29" spans="1:227" s="34" customFormat="1" x14ac:dyDescent="0.3">
      <c r="A29" s="35"/>
      <c r="B29" s="32"/>
      <c r="C29" s="36"/>
      <c r="D29" s="40"/>
      <c r="E29" s="35"/>
      <c r="F29" s="36"/>
      <c r="G29" s="35"/>
      <c r="H29" s="37"/>
      <c r="I29" s="37"/>
      <c r="J29" s="38" t="s">
        <v>93</v>
      </c>
      <c r="K29" s="38"/>
      <c r="L29" s="38"/>
      <c r="M29" s="38"/>
      <c r="N29" s="38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</row>
  </sheetData>
  <mergeCells count="16">
    <mergeCell ref="A8:O8"/>
    <mergeCell ref="O10:O11"/>
    <mergeCell ref="P10:P11"/>
    <mergeCell ref="Q10:Q11"/>
    <mergeCell ref="A10:A11"/>
    <mergeCell ref="B10:B11"/>
    <mergeCell ref="C10:E10"/>
    <mergeCell ref="F10:F11"/>
    <mergeCell ref="G10:H10"/>
    <mergeCell ref="L10:N10"/>
    <mergeCell ref="I10:K10"/>
    <mergeCell ref="A1:Q2"/>
    <mergeCell ref="A4:Q4"/>
    <mergeCell ref="A5:Q5"/>
    <mergeCell ref="A6:Q6"/>
    <mergeCell ref="A7:Q7"/>
  </mergeCells>
  <phoneticPr fontId="1" type="noConversion"/>
  <pageMargins left="0.47244094488188981" right="0.39370078740157483" top="0.56000000000000005" bottom="0.48" header="0.31496062992125984" footer="0.2"/>
  <pageSetup paperSize="9" scale="50" fitToHeight="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Q18"/>
  <sheetViews>
    <sheetView zoomScale="85" zoomScaleNormal="85" zoomScaleSheetLayoutView="85" workbookViewId="0">
      <selection activeCell="A7" sqref="A7:O7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5.5" style="36" customWidth="1"/>
    <col min="4" max="4" width="7.875" style="40" bestFit="1" customWidth="1"/>
    <col min="5" max="5" width="10" style="35" bestFit="1" customWidth="1"/>
    <col min="6" max="6" width="20.25" style="36" customWidth="1"/>
    <col min="7" max="7" width="5.875" style="35" bestFit="1" customWidth="1"/>
    <col min="8" max="8" width="7.8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6.25" style="34" customWidth="1"/>
    <col min="15" max="15" width="5.875" style="32" bestFit="1" customWidth="1"/>
    <col min="16" max="16384" width="9" style="32"/>
  </cols>
  <sheetData>
    <row r="1" spans="1:225" ht="16.5" customHeight="1" x14ac:dyDescent="0.3">
      <c r="A1" s="136" t="s">
        <v>224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225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22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225" s="33" customFormat="1" ht="26.25" customHeight="1" x14ac:dyDescent="0.3">
      <c r="A4" s="137" t="s">
        <v>226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225" s="33" customFormat="1" ht="26.25" customHeight="1" x14ac:dyDescent="0.3">
      <c r="A5" s="143" t="s">
        <v>225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225" s="33" customFormat="1" ht="26.25" customHeight="1" x14ac:dyDescent="0.3">
      <c r="A6" s="139" t="s">
        <v>251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225" s="33" customFormat="1" ht="26.25" customHeight="1" x14ac:dyDescent="0.3">
      <c r="A7" s="144" t="s">
        <v>222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1:225" s="33" customFormat="1" ht="40.5" customHeight="1" x14ac:dyDescent="0.3">
      <c r="A8" s="139" t="s">
        <v>227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spans="1:225" s="33" customFormat="1" ht="40.5" customHeight="1" x14ac:dyDescent="0.3">
      <c r="A9" s="139" t="s">
        <v>149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spans="1:225" s="34" customFormat="1" ht="15" customHeight="1" x14ac:dyDescent="0.3">
      <c r="A10" s="31"/>
      <c r="B10" s="31"/>
      <c r="C10" s="31"/>
      <c r="D10" s="39"/>
      <c r="E10" s="31"/>
      <c r="F10" s="31"/>
      <c r="G10" s="31"/>
      <c r="H10" s="39"/>
      <c r="I10" s="31"/>
      <c r="J10" s="96"/>
      <c r="K10" s="96"/>
      <c r="L10" s="96"/>
      <c r="M10" s="46"/>
      <c r="N10" s="46"/>
      <c r="O10" s="31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</row>
    <row r="11" spans="1:225" s="34" customFormat="1" ht="21.75" customHeight="1" x14ac:dyDescent="0.3">
      <c r="A11" s="140" t="s">
        <v>8</v>
      </c>
      <c r="B11" s="140" t="s">
        <v>2</v>
      </c>
      <c r="C11" s="140" t="s">
        <v>89</v>
      </c>
      <c r="D11" s="140"/>
      <c r="E11" s="140"/>
      <c r="F11" s="134" t="s">
        <v>97</v>
      </c>
      <c r="G11" s="134" t="s">
        <v>88</v>
      </c>
      <c r="H11" s="134"/>
      <c r="I11" s="134" t="s">
        <v>110</v>
      </c>
      <c r="J11" s="145" t="s">
        <v>11</v>
      </c>
      <c r="K11" s="146"/>
      <c r="L11" s="147"/>
      <c r="M11" s="135" t="s">
        <v>85</v>
      </c>
      <c r="N11" s="141" t="s">
        <v>205</v>
      </c>
      <c r="O11" s="134" t="s">
        <v>12</v>
      </c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</row>
    <row r="12" spans="1:225" s="34" customFormat="1" ht="45" customHeight="1" x14ac:dyDescent="0.3">
      <c r="A12" s="140"/>
      <c r="B12" s="140"/>
      <c r="C12" s="95" t="s">
        <v>143</v>
      </c>
      <c r="D12" s="97" t="s">
        <v>0</v>
      </c>
      <c r="E12" s="97" t="s">
        <v>87</v>
      </c>
      <c r="F12" s="134"/>
      <c r="G12" s="95" t="s">
        <v>84</v>
      </c>
      <c r="H12" s="95" t="s">
        <v>104</v>
      </c>
      <c r="I12" s="134"/>
      <c r="J12" s="95" t="s">
        <v>3</v>
      </c>
      <c r="K12" s="95" t="s">
        <v>105</v>
      </c>
      <c r="L12" s="95" t="s">
        <v>106</v>
      </c>
      <c r="M12" s="135"/>
      <c r="N12" s="151"/>
      <c r="O12" s="134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</row>
    <row r="13" spans="1:225" s="57" customFormat="1" ht="30.75" customHeight="1" x14ac:dyDescent="0.3">
      <c r="A13" s="98" t="s">
        <v>3</v>
      </c>
      <c r="B13" s="98"/>
      <c r="C13" s="98"/>
      <c r="D13" s="54">
        <f>SUBTOTAL(3,D14:D14)</f>
        <v>0</v>
      </c>
      <c r="E13" s="55"/>
      <c r="F13" s="55"/>
      <c r="G13" s="55"/>
      <c r="H13" s="55">
        <f>SUBTOTAL(9,H14:H14)</f>
        <v>0</v>
      </c>
      <c r="I13" s="55">
        <f>SUBTOTAL(9,I14:I14)</f>
        <v>0</v>
      </c>
      <c r="J13" s="55"/>
      <c r="K13" s="55"/>
      <c r="L13" s="55"/>
      <c r="M13" s="55"/>
      <c r="N13" s="55"/>
      <c r="O13" s="98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</row>
    <row r="14" spans="1:225" s="34" customFormat="1" ht="21.75" customHeight="1" x14ac:dyDescent="0.3">
      <c r="A14" s="99"/>
      <c r="B14" s="99"/>
      <c r="C14" s="42"/>
      <c r="D14" s="43"/>
      <c r="E14" s="99" t="s">
        <v>223</v>
      </c>
      <c r="F14" s="42"/>
      <c r="G14" s="99"/>
      <c r="H14" s="44"/>
      <c r="I14" s="45"/>
      <c r="J14" s="45"/>
      <c r="K14" s="45"/>
      <c r="L14" s="45"/>
      <c r="M14" s="99"/>
      <c r="N14" s="45"/>
      <c r="O14" s="99"/>
    </row>
    <row r="15" spans="1:225" x14ac:dyDescent="0.3">
      <c r="A15" s="99"/>
      <c r="B15" s="99"/>
      <c r="C15" s="42"/>
      <c r="D15" s="43"/>
      <c r="E15" s="99"/>
      <c r="F15" s="42"/>
      <c r="G15" s="99"/>
      <c r="H15" s="44"/>
      <c r="I15" s="45"/>
      <c r="J15" s="45"/>
      <c r="K15" s="45"/>
      <c r="L15" s="45"/>
      <c r="M15" s="99"/>
      <c r="N15" s="45"/>
      <c r="O15" s="99"/>
    </row>
    <row r="16" spans="1:225" x14ac:dyDescent="0.3">
      <c r="A16" s="99"/>
      <c r="B16" s="99"/>
      <c r="C16" s="42"/>
      <c r="D16" s="43"/>
      <c r="E16" s="99"/>
      <c r="F16" s="42"/>
      <c r="G16" s="99"/>
      <c r="H16" s="44"/>
      <c r="I16" s="45"/>
      <c r="J16" s="45"/>
      <c r="K16" s="45"/>
      <c r="L16" s="45"/>
      <c r="M16" s="99"/>
      <c r="N16" s="45"/>
      <c r="O16" s="99"/>
    </row>
    <row r="17" spans="1:15" x14ac:dyDescent="0.3">
      <c r="A17" s="99"/>
      <c r="B17" s="99"/>
      <c r="C17" s="42"/>
      <c r="D17" s="43"/>
      <c r="E17" s="99"/>
      <c r="F17" s="42"/>
      <c r="G17" s="99"/>
      <c r="H17" s="44"/>
      <c r="I17" s="45"/>
      <c r="J17" s="45"/>
      <c r="K17" s="45"/>
      <c r="L17" s="45"/>
      <c r="M17" s="99"/>
      <c r="N17" s="45"/>
      <c r="O17" s="99"/>
    </row>
    <row r="18" spans="1:15" x14ac:dyDescent="0.3">
      <c r="A18" s="99"/>
      <c r="B18" s="99"/>
      <c r="C18" s="42"/>
      <c r="D18" s="43"/>
      <c r="E18" s="99"/>
      <c r="F18" s="42"/>
      <c r="G18" s="99"/>
      <c r="H18" s="44"/>
      <c r="I18" s="45"/>
      <c r="J18" s="45"/>
      <c r="K18" s="45"/>
      <c r="L18" s="45"/>
      <c r="M18" s="99"/>
      <c r="N18" s="99"/>
      <c r="O18" s="99"/>
    </row>
  </sheetData>
  <mergeCells count="17">
    <mergeCell ref="A8:O8"/>
    <mergeCell ref="A1:O2"/>
    <mergeCell ref="A4:O4"/>
    <mergeCell ref="A5:O5"/>
    <mergeCell ref="A6:O6"/>
    <mergeCell ref="A7:O7"/>
    <mergeCell ref="N11:N12"/>
    <mergeCell ref="A9:O9"/>
    <mergeCell ref="A11:A12"/>
    <mergeCell ref="B11:B12"/>
    <mergeCell ref="C11:E11"/>
    <mergeCell ref="F11:F12"/>
    <mergeCell ref="G11:H11"/>
    <mergeCell ref="I11:I12"/>
    <mergeCell ref="J11:L11"/>
    <mergeCell ref="M11:M12"/>
    <mergeCell ref="O11:O12"/>
  </mergeCells>
  <phoneticPr fontId="1" type="noConversion"/>
  <pageMargins left="0.47244094488188981" right="0.39370078740157483" top="0.56000000000000005" bottom="0.48" header="0.31496062992125984" footer="0.2"/>
  <pageSetup paperSize="9" scale="54" fitToHeight="0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Q29"/>
  <sheetViews>
    <sheetView zoomScale="85" zoomScaleNormal="85" zoomScaleSheetLayoutView="85" workbookViewId="0">
      <selection activeCell="I12" sqref="I12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34.125" style="36" customWidth="1"/>
    <col min="4" max="4" width="7.875" style="40" bestFit="1" customWidth="1"/>
    <col min="5" max="5" width="10" style="35" bestFit="1" customWidth="1"/>
    <col min="6" max="6" width="23.25" style="36" customWidth="1"/>
    <col min="7" max="7" width="7.75" style="35" bestFit="1" customWidth="1"/>
    <col min="8" max="8" width="9.3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6.25" style="34" customWidth="1"/>
    <col min="15" max="15" width="15.125" style="32" customWidth="1"/>
    <col min="16" max="16384" width="9" style="32"/>
  </cols>
  <sheetData>
    <row r="1" spans="1:225" ht="16.5" customHeight="1" x14ac:dyDescent="0.3">
      <c r="A1" s="136" t="s">
        <v>228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225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22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225" s="33" customFormat="1" ht="26.25" customHeight="1" x14ac:dyDescent="0.3">
      <c r="A4" s="137" t="s">
        <v>128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225" s="33" customFormat="1" ht="26.25" x14ac:dyDescent="0.3">
      <c r="A5" s="143" t="s">
        <v>229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225" s="33" customFormat="1" ht="26.25" customHeight="1" x14ac:dyDescent="0.3">
      <c r="A6" s="139" t="s">
        <v>230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225" s="33" customFormat="1" ht="26.25" customHeight="1" x14ac:dyDescent="0.3">
      <c r="A7" s="144" t="s">
        <v>231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1:225" s="33" customFormat="1" ht="26.25" x14ac:dyDescent="0.3">
      <c r="A8" s="139" t="s">
        <v>149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96"/>
      <c r="Q8" s="96"/>
    </row>
    <row r="9" spans="1:225" s="34" customFormat="1" ht="15" customHeight="1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46"/>
      <c r="N9" s="46"/>
      <c r="O9" s="31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</row>
    <row r="10" spans="1:225" s="34" customFormat="1" ht="21.75" customHeight="1" x14ac:dyDescent="0.3">
      <c r="A10" s="140" t="s">
        <v>8</v>
      </c>
      <c r="B10" s="140" t="s">
        <v>2</v>
      </c>
      <c r="C10" s="140" t="s">
        <v>89</v>
      </c>
      <c r="D10" s="140"/>
      <c r="E10" s="140"/>
      <c r="F10" s="134" t="s">
        <v>97</v>
      </c>
      <c r="G10" s="134" t="s">
        <v>88</v>
      </c>
      <c r="H10" s="134"/>
      <c r="I10" s="134" t="s">
        <v>110</v>
      </c>
      <c r="J10" s="145" t="s">
        <v>11</v>
      </c>
      <c r="K10" s="146"/>
      <c r="L10" s="147"/>
      <c r="M10" s="135" t="s">
        <v>85</v>
      </c>
      <c r="N10" s="135" t="s">
        <v>205</v>
      </c>
      <c r="O10" s="134" t="s">
        <v>12</v>
      </c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</row>
    <row r="11" spans="1:225" s="34" customFormat="1" ht="34.5" x14ac:dyDescent="0.3">
      <c r="A11" s="140"/>
      <c r="B11" s="140"/>
      <c r="C11" s="95" t="s">
        <v>143</v>
      </c>
      <c r="D11" s="97" t="s">
        <v>0</v>
      </c>
      <c r="E11" s="97" t="s">
        <v>87</v>
      </c>
      <c r="F11" s="134"/>
      <c r="G11" s="95" t="s">
        <v>84</v>
      </c>
      <c r="H11" s="95" t="s">
        <v>104</v>
      </c>
      <c r="I11" s="134"/>
      <c r="J11" s="95" t="s">
        <v>3</v>
      </c>
      <c r="K11" s="95" t="s">
        <v>105</v>
      </c>
      <c r="L11" s="95" t="s">
        <v>106</v>
      </c>
      <c r="M11" s="135"/>
      <c r="N11" s="135"/>
      <c r="O11" s="134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</row>
    <row r="12" spans="1:225" s="57" customFormat="1" ht="30.75" customHeight="1" x14ac:dyDescent="0.3">
      <c r="A12" s="98" t="s">
        <v>3</v>
      </c>
      <c r="B12" s="98"/>
      <c r="C12" s="98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55"/>
      <c r="N12" s="55"/>
      <c r="O12" s="98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</row>
    <row r="13" spans="1:225" s="34" customFormat="1" ht="21.75" customHeight="1" x14ac:dyDescent="0.3">
      <c r="A13" s="99"/>
      <c r="B13" s="99"/>
      <c r="C13" s="42"/>
      <c r="D13" s="43"/>
      <c r="E13" s="99"/>
      <c r="F13" s="42"/>
      <c r="G13" s="99"/>
      <c r="H13" s="44"/>
      <c r="I13" s="45"/>
      <c r="J13" s="45"/>
      <c r="K13" s="45"/>
      <c r="L13" s="45"/>
      <c r="M13" s="99"/>
      <c r="N13" s="45"/>
      <c r="O13" s="99"/>
    </row>
    <row r="14" spans="1:225" x14ac:dyDescent="0.3">
      <c r="A14" s="99"/>
      <c r="B14" s="99"/>
      <c r="C14" s="42"/>
      <c r="D14" s="43"/>
      <c r="E14" s="99"/>
      <c r="F14" s="42"/>
      <c r="G14" s="99"/>
      <c r="H14" s="44"/>
      <c r="I14" s="45"/>
      <c r="J14" s="45"/>
      <c r="K14" s="45"/>
      <c r="L14" s="45"/>
      <c r="M14" s="99"/>
      <c r="N14" s="45"/>
      <c r="O14" s="99"/>
    </row>
    <row r="15" spans="1:225" x14ac:dyDescent="0.3">
      <c r="A15" s="99"/>
      <c r="B15" s="99"/>
      <c r="C15" s="42"/>
      <c r="D15" s="43"/>
      <c r="E15" s="99"/>
      <c r="F15" s="42"/>
      <c r="G15" s="99"/>
      <c r="H15" s="44"/>
      <c r="I15" s="45"/>
      <c r="J15" s="45"/>
      <c r="K15" s="45"/>
      <c r="L15" s="45"/>
      <c r="M15" s="99"/>
      <c r="N15" s="45"/>
      <c r="O15" s="99"/>
    </row>
    <row r="16" spans="1:225" x14ac:dyDescent="0.3">
      <c r="A16" s="99"/>
      <c r="B16" s="99"/>
      <c r="C16" s="42"/>
      <c r="D16" s="43"/>
      <c r="E16" s="99"/>
      <c r="F16" s="42"/>
      <c r="G16" s="99"/>
      <c r="H16" s="44"/>
      <c r="I16" s="45"/>
      <c r="J16" s="45"/>
      <c r="K16" s="45"/>
      <c r="L16" s="45"/>
      <c r="M16" s="99"/>
      <c r="N16" s="45"/>
      <c r="O16" s="99"/>
    </row>
    <row r="17" spans="1:225" x14ac:dyDescent="0.3">
      <c r="A17" s="99"/>
      <c r="B17" s="99"/>
      <c r="C17" s="42"/>
      <c r="D17" s="43"/>
      <c r="E17" s="99"/>
      <c r="F17" s="42"/>
      <c r="G17" s="99"/>
      <c r="H17" s="44"/>
      <c r="I17" s="45"/>
      <c r="J17" s="45"/>
      <c r="K17" s="45"/>
      <c r="L17" s="45"/>
      <c r="M17" s="99"/>
      <c r="N17" s="45"/>
      <c r="O17" s="99"/>
    </row>
    <row r="29" spans="1:225" s="34" customFormat="1" x14ac:dyDescent="0.3">
      <c r="A29" s="35"/>
      <c r="B29" s="32"/>
      <c r="C29" s="36"/>
      <c r="D29" s="40"/>
      <c r="E29" s="35"/>
      <c r="F29" s="36"/>
      <c r="G29" s="35"/>
      <c r="H29" s="37"/>
      <c r="I29" s="38" t="s">
        <v>93</v>
      </c>
      <c r="J29" s="38"/>
      <c r="K29" s="38"/>
      <c r="L29" s="38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</row>
  </sheetData>
  <mergeCells count="16">
    <mergeCell ref="A1:O2"/>
    <mergeCell ref="A4:O4"/>
    <mergeCell ref="A5:O5"/>
    <mergeCell ref="A6:O6"/>
    <mergeCell ref="A8:O8"/>
    <mergeCell ref="J10:L10"/>
    <mergeCell ref="M10:M11"/>
    <mergeCell ref="N10:N11"/>
    <mergeCell ref="O10:O11"/>
    <mergeCell ref="A7:O7"/>
    <mergeCell ref="A10:A11"/>
    <mergeCell ref="B10:B11"/>
    <mergeCell ref="C10:E10"/>
    <mergeCell ref="F10:F11"/>
    <mergeCell ref="G10:H10"/>
    <mergeCell ref="I10:I11"/>
  </mergeCells>
  <phoneticPr fontId="1" type="noConversion"/>
  <pageMargins left="0.47244094488188981" right="0.39370078740157483" top="0.56000000000000005" bottom="0.48" header="0.31496062992125984" footer="0.2"/>
  <pageSetup paperSize="9" scale="43" fitToHeight="0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Q28"/>
  <sheetViews>
    <sheetView zoomScale="85" zoomScaleNormal="85" zoomScaleSheetLayoutView="85" workbookViewId="0">
      <selection activeCell="I11" sqref="I11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34.125" style="36" customWidth="1"/>
    <col min="4" max="4" width="7.875" style="40" bestFit="1" customWidth="1"/>
    <col min="5" max="5" width="10" style="35" bestFit="1" customWidth="1"/>
    <col min="6" max="6" width="23.25" style="36" customWidth="1"/>
    <col min="7" max="7" width="7.75" style="35" bestFit="1" customWidth="1"/>
    <col min="8" max="8" width="9.3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6.25" style="34" customWidth="1"/>
    <col min="15" max="15" width="15.125" style="32" customWidth="1"/>
    <col min="16" max="16384" width="9" style="32"/>
  </cols>
  <sheetData>
    <row r="1" spans="1:225" ht="16.5" customHeight="1" x14ac:dyDescent="0.3">
      <c r="A1" s="136" t="s">
        <v>248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225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22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225" s="33" customFormat="1" ht="26.25" customHeight="1" x14ac:dyDescent="0.3">
      <c r="A4" s="137" t="s">
        <v>128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225" s="33" customFormat="1" ht="26.25" x14ac:dyDescent="0.3">
      <c r="A5" s="143" t="s">
        <v>249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225" s="33" customFormat="1" ht="26.25" customHeight="1" x14ac:dyDescent="0.3">
      <c r="A6" s="139" t="s">
        <v>250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225" s="33" customFormat="1" ht="26.25" x14ac:dyDescent="0.3">
      <c r="A7" s="139" t="s">
        <v>149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01"/>
      <c r="Q7" s="101"/>
    </row>
    <row r="8" spans="1:225" s="34" customFormat="1" ht="15" customHeight="1" x14ac:dyDescent="0.3">
      <c r="A8" s="31"/>
      <c r="B8" s="31"/>
      <c r="C8" s="31"/>
      <c r="D8" s="39"/>
      <c r="E8" s="31"/>
      <c r="F8" s="31"/>
      <c r="G8" s="31"/>
      <c r="H8" s="39"/>
      <c r="I8" s="31"/>
      <c r="J8" s="31"/>
      <c r="K8" s="31"/>
      <c r="L8" s="31"/>
      <c r="M8" s="46"/>
      <c r="N8" s="46"/>
      <c r="O8" s="31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</row>
    <row r="9" spans="1:225" s="34" customFormat="1" ht="21.75" customHeight="1" x14ac:dyDescent="0.3">
      <c r="A9" s="140" t="s">
        <v>8</v>
      </c>
      <c r="B9" s="140" t="s">
        <v>2</v>
      </c>
      <c r="C9" s="140" t="s">
        <v>89</v>
      </c>
      <c r="D9" s="140"/>
      <c r="E9" s="140"/>
      <c r="F9" s="134" t="s">
        <v>97</v>
      </c>
      <c r="G9" s="134" t="s">
        <v>88</v>
      </c>
      <c r="H9" s="134"/>
      <c r="I9" s="134" t="s">
        <v>110</v>
      </c>
      <c r="J9" s="145" t="s">
        <v>11</v>
      </c>
      <c r="K9" s="146"/>
      <c r="L9" s="147"/>
      <c r="M9" s="135" t="s">
        <v>85</v>
      </c>
      <c r="N9" s="135" t="s">
        <v>205</v>
      </c>
      <c r="O9" s="134" t="s">
        <v>12</v>
      </c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</row>
    <row r="10" spans="1:225" s="34" customFormat="1" ht="34.5" x14ac:dyDescent="0.3">
      <c r="A10" s="140"/>
      <c r="B10" s="140"/>
      <c r="C10" s="100" t="s">
        <v>143</v>
      </c>
      <c r="D10" s="102" t="s">
        <v>0</v>
      </c>
      <c r="E10" s="102" t="s">
        <v>87</v>
      </c>
      <c r="F10" s="134"/>
      <c r="G10" s="100" t="s">
        <v>84</v>
      </c>
      <c r="H10" s="100" t="s">
        <v>104</v>
      </c>
      <c r="I10" s="134"/>
      <c r="J10" s="100" t="s">
        <v>3</v>
      </c>
      <c r="K10" s="100" t="s">
        <v>105</v>
      </c>
      <c r="L10" s="100" t="s">
        <v>106</v>
      </c>
      <c r="M10" s="135"/>
      <c r="N10" s="135"/>
      <c r="O10" s="134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</row>
    <row r="11" spans="1:225" s="57" customFormat="1" ht="30.75" customHeight="1" x14ac:dyDescent="0.3">
      <c r="A11" s="104" t="s">
        <v>3</v>
      </c>
      <c r="B11" s="104"/>
      <c r="C11" s="104"/>
      <c r="D11" s="54">
        <f>SUBTOTAL(3,D12:D12)</f>
        <v>0</v>
      </c>
      <c r="E11" s="55"/>
      <c r="F11" s="55"/>
      <c r="G11" s="55"/>
      <c r="H11" s="55">
        <f>SUBTOTAL(9,H12:H12)</f>
        <v>0</v>
      </c>
      <c r="I11" s="55">
        <f>SUBTOTAL(9,I12:I12)</f>
        <v>0</v>
      </c>
      <c r="J11" s="55"/>
      <c r="K11" s="55"/>
      <c r="L11" s="55"/>
      <c r="M11" s="55"/>
      <c r="N11" s="55"/>
      <c r="O11" s="104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</row>
    <row r="12" spans="1:225" s="34" customFormat="1" ht="21.75" customHeight="1" x14ac:dyDescent="0.3">
      <c r="A12" s="103"/>
      <c r="B12" s="103"/>
      <c r="C12" s="42"/>
      <c r="D12" s="43"/>
      <c r="E12" s="103"/>
      <c r="F12" s="42"/>
      <c r="G12" s="103"/>
      <c r="H12" s="44"/>
      <c r="I12" s="45"/>
      <c r="J12" s="45"/>
      <c r="K12" s="45"/>
      <c r="L12" s="45"/>
      <c r="M12" s="103"/>
      <c r="N12" s="45"/>
      <c r="O12" s="103"/>
    </row>
    <row r="13" spans="1:225" x14ac:dyDescent="0.3">
      <c r="A13" s="103"/>
      <c r="B13" s="103"/>
      <c r="C13" s="42"/>
      <c r="D13" s="43"/>
      <c r="E13" s="103"/>
      <c r="F13" s="42"/>
      <c r="G13" s="103"/>
      <c r="H13" s="44"/>
      <c r="I13" s="45"/>
      <c r="J13" s="45"/>
      <c r="K13" s="45"/>
      <c r="L13" s="45"/>
      <c r="M13" s="103"/>
      <c r="N13" s="45"/>
      <c r="O13" s="103"/>
    </row>
    <row r="14" spans="1:225" x14ac:dyDescent="0.3">
      <c r="A14" s="103"/>
      <c r="B14" s="103"/>
      <c r="C14" s="42"/>
      <c r="D14" s="43"/>
      <c r="E14" s="103"/>
      <c r="F14" s="42"/>
      <c r="G14" s="103"/>
      <c r="H14" s="44"/>
      <c r="I14" s="45"/>
      <c r="J14" s="45"/>
      <c r="K14" s="45"/>
      <c r="L14" s="45"/>
      <c r="M14" s="103"/>
      <c r="N14" s="45"/>
      <c r="O14" s="103"/>
    </row>
    <row r="15" spans="1:225" x14ac:dyDescent="0.3">
      <c r="A15" s="103"/>
      <c r="B15" s="103"/>
      <c r="C15" s="42"/>
      <c r="D15" s="43"/>
      <c r="E15" s="103"/>
      <c r="F15" s="42"/>
      <c r="G15" s="103"/>
      <c r="H15" s="44"/>
      <c r="I15" s="45"/>
      <c r="J15" s="45"/>
      <c r="K15" s="45"/>
      <c r="L15" s="45"/>
      <c r="M15" s="103"/>
      <c r="N15" s="45"/>
      <c r="O15" s="103"/>
    </row>
    <row r="16" spans="1:225" x14ac:dyDescent="0.3">
      <c r="A16" s="103"/>
      <c r="B16" s="103"/>
      <c r="C16" s="42"/>
      <c r="D16" s="43"/>
      <c r="E16" s="103"/>
      <c r="F16" s="42"/>
      <c r="G16" s="103"/>
      <c r="H16" s="44"/>
      <c r="I16" s="45"/>
      <c r="J16" s="45"/>
      <c r="K16" s="45"/>
      <c r="L16" s="45"/>
      <c r="M16" s="103"/>
      <c r="N16" s="45"/>
      <c r="O16" s="103"/>
    </row>
    <row r="28" spans="1:225" s="34" customFormat="1" x14ac:dyDescent="0.3">
      <c r="A28" s="35"/>
      <c r="B28" s="32"/>
      <c r="C28" s="36"/>
      <c r="D28" s="40"/>
      <c r="E28" s="35"/>
      <c r="F28" s="36"/>
      <c r="G28" s="35"/>
      <c r="H28" s="37"/>
      <c r="I28" s="38" t="s">
        <v>93</v>
      </c>
      <c r="J28" s="38"/>
      <c r="K28" s="38"/>
      <c r="L28" s="38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</row>
  </sheetData>
  <mergeCells count="15">
    <mergeCell ref="J9:L9"/>
    <mergeCell ref="M9:M10"/>
    <mergeCell ref="N9:N10"/>
    <mergeCell ref="O9:O10"/>
    <mergeCell ref="A9:A10"/>
    <mergeCell ref="B9:B10"/>
    <mergeCell ref="C9:E9"/>
    <mergeCell ref="F9:F10"/>
    <mergeCell ref="G9:H9"/>
    <mergeCell ref="I9:I10"/>
    <mergeCell ref="A1:O2"/>
    <mergeCell ref="A4:O4"/>
    <mergeCell ref="A5:O5"/>
    <mergeCell ref="A6:O6"/>
    <mergeCell ref="A7:O7"/>
  </mergeCells>
  <phoneticPr fontId="1" type="noConversion"/>
  <pageMargins left="0.47244094488188981" right="0.39370078740157483" top="0.56000000000000005" bottom="0.48" header="0.31496062992125984" footer="0.2"/>
  <pageSetup paperSize="9" scale="43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S29"/>
  <sheetViews>
    <sheetView zoomScale="85" zoomScaleNormal="85" zoomScaleSheetLayoutView="85" workbookViewId="0">
      <selection activeCell="H24" sqref="H24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34.125" style="36" customWidth="1"/>
    <col min="4" max="4" width="7.875" style="40" bestFit="1" customWidth="1"/>
    <col min="5" max="5" width="10" style="35" bestFit="1" customWidth="1"/>
    <col min="6" max="6" width="23.25" style="36" customWidth="1"/>
    <col min="7" max="7" width="7.75" style="35" bestFit="1" customWidth="1"/>
    <col min="8" max="8" width="9.3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6" width="16.25" style="34" customWidth="1"/>
    <col min="17" max="17" width="15.125" style="32" customWidth="1"/>
    <col min="18" max="16384" width="9" style="32"/>
  </cols>
  <sheetData>
    <row r="1" spans="1:227" ht="16.5" customHeight="1" x14ac:dyDescent="0.3">
      <c r="A1" s="136" t="s">
        <v>221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227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1:227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46"/>
      <c r="P3" s="46"/>
      <c r="Q3" s="31"/>
    </row>
    <row r="4" spans="1:227" s="33" customFormat="1" ht="26.25" customHeight="1" x14ac:dyDescent="0.3">
      <c r="A4" s="137" t="s">
        <v>233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</row>
    <row r="5" spans="1:227" s="33" customFormat="1" ht="26.25" x14ac:dyDescent="0.3">
      <c r="A5" s="143" t="s">
        <v>232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</row>
    <row r="6" spans="1:227" s="33" customFormat="1" ht="26.25" customHeight="1" x14ac:dyDescent="0.3">
      <c r="A6" s="139" t="s">
        <v>95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</row>
    <row r="7" spans="1:227" s="33" customFormat="1" ht="26.25" x14ac:dyDescent="0.3">
      <c r="A7" s="139" t="s">
        <v>150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</row>
    <row r="8" spans="1:227" s="33" customFormat="1" ht="26.25" x14ac:dyDescent="0.3">
      <c r="A8" s="139" t="s">
        <v>149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73"/>
      <c r="S8" s="73"/>
    </row>
    <row r="9" spans="1:227" s="34" customFormat="1" ht="24.75" customHeight="1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46"/>
      <c r="N9" s="46"/>
      <c r="O9" s="108" t="s">
        <v>256</v>
      </c>
      <c r="P9" s="108"/>
      <c r="Q9" s="31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</row>
    <row r="10" spans="1:227" s="34" customFormat="1" ht="21.75" customHeight="1" x14ac:dyDescent="0.3">
      <c r="A10" s="140" t="s">
        <v>8</v>
      </c>
      <c r="B10" s="140" t="s">
        <v>2</v>
      </c>
      <c r="C10" s="140" t="s">
        <v>89</v>
      </c>
      <c r="D10" s="140"/>
      <c r="E10" s="140"/>
      <c r="F10" s="134" t="s">
        <v>97</v>
      </c>
      <c r="G10" s="134" t="s">
        <v>88</v>
      </c>
      <c r="H10" s="134"/>
      <c r="I10" s="134" t="s">
        <v>98</v>
      </c>
      <c r="J10" s="145" t="s">
        <v>100</v>
      </c>
      <c r="K10" s="146"/>
      <c r="L10" s="147"/>
      <c r="M10" s="135" t="s">
        <v>85</v>
      </c>
      <c r="N10" s="135" t="s">
        <v>205</v>
      </c>
      <c r="O10" s="141" t="s">
        <v>255</v>
      </c>
      <c r="P10" s="141" t="s">
        <v>258</v>
      </c>
      <c r="Q10" s="134" t="s">
        <v>12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</row>
    <row r="11" spans="1:227" s="34" customFormat="1" ht="34.5" customHeight="1" x14ac:dyDescent="0.3">
      <c r="A11" s="140"/>
      <c r="B11" s="140"/>
      <c r="C11" s="72" t="s">
        <v>143</v>
      </c>
      <c r="D11" s="50" t="s">
        <v>0</v>
      </c>
      <c r="E11" s="50" t="s">
        <v>87</v>
      </c>
      <c r="F11" s="134"/>
      <c r="G11" s="60" t="s">
        <v>84</v>
      </c>
      <c r="H11" s="60" t="s">
        <v>107</v>
      </c>
      <c r="I11" s="134"/>
      <c r="J11" s="60" t="s">
        <v>101</v>
      </c>
      <c r="K11" s="60" t="s">
        <v>105</v>
      </c>
      <c r="L11" s="60" t="s">
        <v>106</v>
      </c>
      <c r="M11" s="135"/>
      <c r="N11" s="135"/>
      <c r="O11" s="142"/>
      <c r="P11" s="142"/>
      <c r="Q11" s="134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</row>
    <row r="12" spans="1:227" s="57" customFormat="1" ht="30.75" customHeight="1" x14ac:dyDescent="0.3">
      <c r="A12" s="53" t="s">
        <v>3</v>
      </c>
      <c r="B12" s="53"/>
      <c r="C12" s="53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55"/>
      <c r="N12" s="55"/>
      <c r="O12" s="55"/>
      <c r="P12" s="55"/>
      <c r="Q12" s="53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</row>
    <row r="13" spans="1:227" s="34" customFormat="1" ht="21.75" customHeight="1" x14ac:dyDescent="0.3">
      <c r="A13" s="41"/>
      <c r="B13" s="41"/>
      <c r="C13" s="42"/>
      <c r="D13" s="43"/>
      <c r="E13" s="41"/>
      <c r="F13" s="42"/>
      <c r="G13" s="41"/>
      <c r="H13" s="44"/>
      <c r="I13" s="45"/>
      <c r="J13" s="45"/>
      <c r="K13" s="45"/>
      <c r="L13" s="45"/>
      <c r="M13" s="41"/>
      <c r="N13" s="45"/>
      <c r="O13" s="45"/>
      <c r="P13" s="45"/>
      <c r="Q13" s="41"/>
    </row>
    <row r="14" spans="1:227" x14ac:dyDescent="0.3">
      <c r="A14" s="74"/>
      <c r="B14" s="74"/>
      <c r="C14" s="42"/>
      <c r="D14" s="43"/>
      <c r="E14" s="74"/>
      <c r="F14" s="42"/>
      <c r="G14" s="74"/>
      <c r="H14" s="44"/>
      <c r="I14" s="45"/>
      <c r="J14" s="45"/>
      <c r="K14" s="45"/>
      <c r="L14" s="45"/>
      <c r="M14" s="74"/>
      <c r="N14" s="45"/>
      <c r="O14" s="45"/>
      <c r="P14" s="45"/>
      <c r="Q14" s="74"/>
    </row>
    <row r="15" spans="1:227" x14ac:dyDescent="0.3">
      <c r="A15" s="74"/>
      <c r="B15" s="74"/>
      <c r="C15" s="42"/>
      <c r="D15" s="43"/>
      <c r="E15" s="74"/>
      <c r="F15" s="42"/>
      <c r="G15" s="74"/>
      <c r="H15" s="44"/>
      <c r="I15" s="45"/>
      <c r="J15" s="45"/>
      <c r="K15" s="45"/>
      <c r="L15" s="45"/>
      <c r="M15" s="74"/>
      <c r="N15" s="45"/>
      <c r="O15" s="45"/>
      <c r="P15" s="45"/>
      <c r="Q15" s="74"/>
    </row>
    <row r="16" spans="1:227" x14ac:dyDescent="0.3">
      <c r="A16" s="74"/>
      <c r="B16" s="74"/>
      <c r="C16" s="42"/>
      <c r="D16" s="43"/>
      <c r="E16" s="74"/>
      <c r="F16" s="42"/>
      <c r="G16" s="74"/>
      <c r="H16" s="44"/>
      <c r="I16" s="45"/>
      <c r="J16" s="45"/>
      <c r="K16" s="45"/>
      <c r="L16" s="45"/>
      <c r="M16" s="74"/>
      <c r="N16" s="45"/>
      <c r="O16" s="45"/>
      <c r="P16" s="45"/>
      <c r="Q16" s="74"/>
    </row>
    <row r="17" spans="1:227" x14ac:dyDescent="0.3">
      <c r="A17" s="74"/>
      <c r="B17" s="74"/>
      <c r="C17" s="42"/>
      <c r="D17" s="43"/>
      <c r="E17" s="74"/>
      <c r="F17" s="42"/>
      <c r="G17" s="74"/>
      <c r="H17" s="44"/>
      <c r="I17" s="45"/>
      <c r="J17" s="45"/>
      <c r="K17" s="45"/>
      <c r="L17" s="45"/>
      <c r="M17" s="74"/>
      <c r="N17" s="45"/>
      <c r="O17" s="45"/>
      <c r="P17" s="45"/>
      <c r="Q17" s="74"/>
    </row>
    <row r="19" spans="1:227" ht="26.25" x14ac:dyDescent="0.3">
      <c r="A19" s="109" t="s">
        <v>257</v>
      </c>
      <c r="B19" s="108"/>
      <c r="C19" s="109"/>
    </row>
    <row r="29" spans="1:227" s="34" customFormat="1" x14ac:dyDescent="0.3">
      <c r="A29" s="35"/>
      <c r="B29" s="32"/>
      <c r="C29" s="36"/>
      <c r="D29" s="40"/>
      <c r="E29" s="35"/>
      <c r="F29" s="36"/>
      <c r="G29" s="35"/>
      <c r="H29" s="37"/>
      <c r="I29" s="38" t="s">
        <v>93</v>
      </c>
      <c r="J29" s="38"/>
      <c r="K29" s="38"/>
      <c r="L29" s="38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</row>
  </sheetData>
  <mergeCells count="18">
    <mergeCell ref="N10:N11"/>
    <mergeCell ref="Q10:Q11"/>
    <mergeCell ref="A1:Q2"/>
    <mergeCell ref="A4:Q4"/>
    <mergeCell ref="A5:Q5"/>
    <mergeCell ref="A6:Q6"/>
    <mergeCell ref="A10:A11"/>
    <mergeCell ref="B10:B11"/>
    <mergeCell ref="C10:E10"/>
    <mergeCell ref="F10:F11"/>
    <mergeCell ref="G10:H10"/>
    <mergeCell ref="I10:I11"/>
    <mergeCell ref="J10:L10"/>
    <mergeCell ref="A7:S7"/>
    <mergeCell ref="A8:Q8"/>
    <mergeCell ref="P10:P11"/>
    <mergeCell ref="O10:O11"/>
    <mergeCell ref="M10:M11"/>
  </mergeCells>
  <phoneticPr fontId="1" type="noConversion"/>
  <pageMargins left="0.47244094488188981" right="0.39370078740157483" top="0.56000000000000005" bottom="0.48" header="0.31496062992125984" footer="0.2"/>
  <pageSetup paperSize="9" scale="43" fitToHeight="0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S28"/>
  <sheetViews>
    <sheetView zoomScale="85" zoomScaleNormal="85" zoomScaleSheetLayoutView="85" workbookViewId="0">
      <selection activeCell="O24" sqref="O24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34.125" style="36" customWidth="1"/>
    <col min="4" max="4" width="7.875" style="40" bestFit="1" customWidth="1"/>
    <col min="5" max="5" width="10" style="35" bestFit="1" customWidth="1"/>
    <col min="6" max="6" width="23.25" style="36" customWidth="1"/>
    <col min="7" max="7" width="7.75" style="35" bestFit="1" customWidth="1"/>
    <col min="8" max="8" width="9.3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6" width="16.25" style="34" customWidth="1"/>
    <col min="17" max="17" width="15.125" style="32" customWidth="1"/>
    <col min="18" max="16384" width="9" style="32"/>
  </cols>
  <sheetData>
    <row r="1" spans="1:227" ht="16.5" customHeight="1" x14ac:dyDescent="0.3">
      <c r="A1" s="136" t="s">
        <v>234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227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1:227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46"/>
      <c r="P3" s="46"/>
      <c r="Q3" s="31"/>
    </row>
    <row r="4" spans="1:227" s="33" customFormat="1" ht="26.25" customHeight="1" x14ac:dyDescent="0.3">
      <c r="A4" s="137" t="s">
        <v>235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</row>
    <row r="5" spans="1:227" s="33" customFormat="1" ht="26.25" x14ac:dyDescent="0.3">
      <c r="A5" s="143" t="s">
        <v>232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</row>
    <row r="6" spans="1:227" s="33" customFormat="1" ht="26.25" customHeight="1" x14ac:dyDescent="0.3">
      <c r="A6" s="139" t="s">
        <v>236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</row>
    <row r="7" spans="1:227" s="33" customFormat="1" ht="26.25" x14ac:dyDescent="0.3">
      <c r="A7" s="139" t="s">
        <v>149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96"/>
      <c r="S7" s="96"/>
    </row>
    <row r="8" spans="1:227" s="34" customFormat="1" ht="24.75" customHeight="1" x14ac:dyDescent="0.3">
      <c r="A8" s="31"/>
      <c r="B8" s="31"/>
      <c r="C8" s="31"/>
      <c r="D8" s="39"/>
      <c r="E8" s="31"/>
      <c r="F8" s="31"/>
      <c r="G8" s="31"/>
      <c r="H8" s="39"/>
      <c r="I8" s="31"/>
      <c r="J8" s="31"/>
      <c r="K8" s="31"/>
      <c r="L8" s="31"/>
      <c r="M8" s="46"/>
      <c r="N8" s="46"/>
      <c r="O8" s="108" t="s">
        <v>256</v>
      </c>
      <c r="P8" s="108"/>
      <c r="Q8" s="31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</row>
    <row r="9" spans="1:227" s="34" customFormat="1" ht="21.75" customHeight="1" x14ac:dyDescent="0.3">
      <c r="A9" s="140" t="s">
        <v>8</v>
      </c>
      <c r="B9" s="140" t="s">
        <v>2</v>
      </c>
      <c r="C9" s="140" t="s">
        <v>89</v>
      </c>
      <c r="D9" s="140"/>
      <c r="E9" s="140"/>
      <c r="F9" s="134" t="s">
        <v>97</v>
      </c>
      <c r="G9" s="134" t="s">
        <v>88</v>
      </c>
      <c r="H9" s="134"/>
      <c r="I9" s="134" t="s">
        <v>98</v>
      </c>
      <c r="J9" s="145" t="s">
        <v>11</v>
      </c>
      <c r="K9" s="146"/>
      <c r="L9" s="147"/>
      <c r="M9" s="135" t="s">
        <v>85</v>
      </c>
      <c r="N9" s="135" t="s">
        <v>205</v>
      </c>
      <c r="O9" s="141" t="s">
        <v>255</v>
      </c>
      <c r="P9" s="141" t="s">
        <v>258</v>
      </c>
      <c r="Q9" s="134" t="s">
        <v>12</v>
      </c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</row>
    <row r="10" spans="1:227" s="34" customFormat="1" ht="34.5" customHeight="1" x14ac:dyDescent="0.3">
      <c r="A10" s="140"/>
      <c r="B10" s="140"/>
      <c r="C10" s="95" t="s">
        <v>143</v>
      </c>
      <c r="D10" s="97" t="s">
        <v>0</v>
      </c>
      <c r="E10" s="97" t="s">
        <v>87</v>
      </c>
      <c r="F10" s="134"/>
      <c r="G10" s="95" t="s">
        <v>84</v>
      </c>
      <c r="H10" s="95" t="s">
        <v>104</v>
      </c>
      <c r="I10" s="134"/>
      <c r="J10" s="95" t="s">
        <v>3</v>
      </c>
      <c r="K10" s="95" t="s">
        <v>105</v>
      </c>
      <c r="L10" s="95" t="s">
        <v>106</v>
      </c>
      <c r="M10" s="135"/>
      <c r="N10" s="135"/>
      <c r="O10" s="142"/>
      <c r="P10" s="142"/>
      <c r="Q10" s="134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</row>
    <row r="11" spans="1:227" s="57" customFormat="1" ht="30.75" customHeight="1" x14ac:dyDescent="0.3">
      <c r="A11" s="98" t="s">
        <v>3</v>
      </c>
      <c r="B11" s="98"/>
      <c r="C11" s="98"/>
      <c r="D11" s="54">
        <f>SUBTOTAL(3,D12:D12)</f>
        <v>0</v>
      </c>
      <c r="E11" s="55"/>
      <c r="F11" s="55"/>
      <c r="G11" s="55"/>
      <c r="H11" s="55">
        <f>SUBTOTAL(9,H12:H12)</f>
        <v>0</v>
      </c>
      <c r="I11" s="55">
        <f>SUBTOTAL(9,I12:I12)</f>
        <v>0</v>
      </c>
      <c r="J11" s="55"/>
      <c r="K11" s="55"/>
      <c r="L11" s="55"/>
      <c r="M11" s="55"/>
      <c r="N11" s="55"/>
      <c r="O11" s="45"/>
      <c r="P11" s="45"/>
      <c r="Q11" s="98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</row>
    <row r="12" spans="1:227" s="34" customFormat="1" ht="21.75" customHeight="1" x14ac:dyDescent="0.3">
      <c r="A12" s="99"/>
      <c r="B12" s="99"/>
      <c r="C12" s="42"/>
      <c r="D12" s="43"/>
      <c r="E12" s="99"/>
      <c r="F12" s="42"/>
      <c r="G12" s="99"/>
      <c r="H12" s="44"/>
      <c r="I12" s="45"/>
      <c r="J12" s="45"/>
      <c r="K12" s="45"/>
      <c r="L12" s="45"/>
      <c r="M12" s="99"/>
      <c r="N12" s="45"/>
      <c r="O12" s="55"/>
      <c r="P12" s="55"/>
      <c r="Q12" s="99"/>
    </row>
    <row r="13" spans="1:227" x14ac:dyDescent="0.3">
      <c r="A13" s="99"/>
      <c r="B13" s="99"/>
      <c r="C13" s="42"/>
      <c r="D13" s="43"/>
      <c r="E13" s="99"/>
      <c r="F13" s="42"/>
      <c r="G13" s="99"/>
      <c r="H13" s="44"/>
      <c r="I13" s="45"/>
      <c r="J13" s="45"/>
      <c r="K13" s="45"/>
      <c r="L13" s="45"/>
      <c r="M13" s="99"/>
      <c r="N13" s="45"/>
      <c r="O13" s="45"/>
      <c r="P13" s="45"/>
      <c r="Q13" s="99"/>
    </row>
    <row r="14" spans="1:227" x14ac:dyDescent="0.3">
      <c r="A14" s="99"/>
      <c r="B14" s="99"/>
      <c r="C14" s="42"/>
      <c r="D14" s="43"/>
      <c r="E14" s="99"/>
      <c r="F14" s="42"/>
      <c r="G14" s="99"/>
      <c r="H14" s="44"/>
      <c r="I14" s="45"/>
      <c r="J14" s="45"/>
      <c r="K14" s="45"/>
      <c r="L14" s="45"/>
      <c r="M14" s="99"/>
      <c r="N14" s="45"/>
      <c r="O14" s="45"/>
      <c r="P14" s="45"/>
      <c r="Q14" s="99"/>
    </row>
    <row r="15" spans="1:227" x14ac:dyDescent="0.3">
      <c r="A15" s="99"/>
      <c r="B15" s="99"/>
      <c r="C15" s="42"/>
      <c r="D15" s="43"/>
      <c r="E15" s="99"/>
      <c r="F15" s="42"/>
      <c r="G15" s="99"/>
      <c r="H15" s="44"/>
      <c r="I15" s="45"/>
      <c r="J15" s="45"/>
      <c r="K15" s="45"/>
      <c r="L15" s="45"/>
      <c r="M15" s="99"/>
      <c r="N15" s="45"/>
      <c r="O15" s="45"/>
      <c r="P15" s="45"/>
      <c r="Q15" s="99"/>
    </row>
    <row r="16" spans="1:227" x14ac:dyDescent="0.3">
      <c r="A16" s="99"/>
      <c r="B16" s="99"/>
      <c r="C16" s="42"/>
      <c r="D16" s="43"/>
      <c r="E16" s="99"/>
      <c r="F16" s="42"/>
      <c r="G16" s="99"/>
      <c r="H16" s="44"/>
      <c r="I16" s="45"/>
      <c r="J16" s="45"/>
      <c r="K16" s="45"/>
      <c r="L16" s="45"/>
      <c r="M16" s="99"/>
      <c r="N16" s="45"/>
      <c r="O16" s="45"/>
      <c r="P16" s="45"/>
      <c r="Q16" s="99"/>
    </row>
    <row r="17" spans="1:227" x14ac:dyDescent="0.3">
      <c r="O17" s="45"/>
      <c r="P17" s="45"/>
    </row>
    <row r="28" spans="1:227" s="34" customFormat="1" x14ac:dyDescent="0.3">
      <c r="A28" s="35"/>
      <c r="B28" s="32"/>
      <c r="C28" s="36"/>
      <c r="D28" s="40"/>
      <c r="E28" s="35"/>
      <c r="F28" s="36"/>
      <c r="G28" s="35"/>
      <c r="H28" s="37"/>
      <c r="I28" s="38" t="s">
        <v>93</v>
      </c>
      <c r="J28" s="38"/>
      <c r="K28" s="38"/>
      <c r="L28" s="38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</row>
  </sheetData>
  <mergeCells count="17">
    <mergeCell ref="A1:Q2"/>
    <mergeCell ref="A4:Q4"/>
    <mergeCell ref="A5:Q5"/>
    <mergeCell ref="A6:Q6"/>
    <mergeCell ref="A7:Q7"/>
    <mergeCell ref="J9:L9"/>
    <mergeCell ref="M9:M10"/>
    <mergeCell ref="N9:N10"/>
    <mergeCell ref="Q9:Q10"/>
    <mergeCell ref="A9:A10"/>
    <mergeCell ref="B9:B10"/>
    <mergeCell ref="C9:E9"/>
    <mergeCell ref="F9:F10"/>
    <mergeCell ref="G9:H9"/>
    <mergeCell ref="I9:I10"/>
    <mergeCell ref="O9:O10"/>
    <mergeCell ref="P9:P10"/>
  </mergeCells>
  <phoneticPr fontId="1" type="noConversion"/>
  <pageMargins left="0.47244094488188981" right="0.39370078740157483" top="0.56000000000000005" bottom="0.48" header="0.31496062992125984" footer="0.2"/>
  <pageSetup paperSize="9" scale="43" fitToHeight="0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0"/>
  <sheetViews>
    <sheetView zoomScale="85" zoomScaleNormal="85" workbookViewId="0">
      <selection activeCell="A9" sqref="A9:O9"/>
    </sheetView>
  </sheetViews>
  <sheetFormatPr defaultRowHeight="16.5" x14ac:dyDescent="0.3"/>
  <cols>
    <col min="1" max="1" width="5.75" bestFit="1" customWidth="1"/>
    <col min="2" max="2" width="7.125" bestFit="1" customWidth="1"/>
    <col min="3" max="3" width="34.125" customWidth="1"/>
    <col min="4" max="4" width="7.875" bestFit="1" customWidth="1"/>
    <col min="5" max="5" width="10" bestFit="1" customWidth="1"/>
    <col min="6" max="6" width="30.25" customWidth="1"/>
    <col min="7" max="7" width="7.75" bestFit="1" customWidth="1"/>
    <col min="8" max="8" width="7.875" bestFit="1" customWidth="1"/>
    <col min="9" max="9" width="7.75" bestFit="1" customWidth="1"/>
    <col min="10" max="12" width="9.375" bestFit="1" customWidth="1"/>
    <col min="13" max="13" width="15" style="34" customWidth="1"/>
    <col min="14" max="14" width="16.25" style="34" customWidth="1"/>
    <col min="15" max="15" width="5.875" bestFit="1" customWidth="1"/>
  </cols>
  <sheetData>
    <row r="1" spans="1:15" ht="16.5" customHeight="1" x14ac:dyDescent="0.3">
      <c r="A1" s="136" t="s">
        <v>237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5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15" ht="24.95" customHeight="1" x14ac:dyDescent="0.3">
      <c r="A4" s="137" t="s">
        <v>238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5" ht="24.95" customHeight="1" x14ac:dyDescent="0.3">
      <c r="A5" s="143" t="s">
        <v>239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5" ht="24.95" customHeight="1" x14ac:dyDescent="0.3">
      <c r="A6" s="139" t="s">
        <v>240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15" s="33" customFormat="1" ht="26.25" customHeight="1" x14ac:dyDescent="0.3">
      <c r="A7" s="144" t="s">
        <v>242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1:15" ht="46.5" customHeight="1" x14ac:dyDescent="0.3">
      <c r="A8" s="139" t="s">
        <v>209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spans="1:15" ht="24.95" customHeight="1" x14ac:dyDescent="0.3">
      <c r="A9" s="139" t="s">
        <v>140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spans="1:15" ht="24.95" customHeight="1" x14ac:dyDescent="0.3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15" customHeight="1" x14ac:dyDescent="0.3">
      <c r="A11" s="31"/>
      <c r="B11" s="31"/>
      <c r="C11" s="31"/>
      <c r="D11" s="39"/>
      <c r="E11" s="31"/>
      <c r="F11" s="31"/>
      <c r="G11" s="31"/>
      <c r="H11" s="39"/>
      <c r="I11" s="31"/>
      <c r="J11" s="31"/>
      <c r="K11" s="31"/>
      <c r="L11" s="31"/>
      <c r="M11" s="46"/>
      <c r="N11" s="46"/>
      <c r="O11" s="31"/>
    </row>
    <row r="12" spans="1:15" ht="17.25" customHeight="1" x14ac:dyDescent="0.3">
      <c r="A12" s="140" t="s">
        <v>8</v>
      </c>
      <c r="B12" s="140" t="s">
        <v>2</v>
      </c>
      <c r="C12" s="140" t="s">
        <v>89</v>
      </c>
      <c r="D12" s="140"/>
      <c r="E12" s="140"/>
      <c r="F12" s="134" t="s">
        <v>134</v>
      </c>
      <c r="G12" s="134" t="s">
        <v>88</v>
      </c>
      <c r="H12" s="134"/>
      <c r="I12" s="134" t="s">
        <v>135</v>
      </c>
      <c r="J12" s="140" t="s">
        <v>11</v>
      </c>
      <c r="K12" s="140"/>
      <c r="L12" s="140"/>
      <c r="M12" s="135" t="s">
        <v>85</v>
      </c>
      <c r="N12" s="135" t="s">
        <v>205</v>
      </c>
      <c r="O12" s="134" t="s">
        <v>12</v>
      </c>
    </row>
    <row r="13" spans="1:15" ht="34.5" x14ac:dyDescent="0.3">
      <c r="A13" s="140"/>
      <c r="B13" s="140"/>
      <c r="C13" s="72" t="s">
        <v>143</v>
      </c>
      <c r="D13" s="69" t="s">
        <v>0</v>
      </c>
      <c r="E13" s="69" t="s">
        <v>87</v>
      </c>
      <c r="F13" s="134"/>
      <c r="G13" s="68" t="s">
        <v>84</v>
      </c>
      <c r="H13" s="68" t="s">
        <v>136</v>
      </c>
      <c r="I13" s="134"/>
      <c r="J13" s="69" t="s">
        <v>3</v>
      </c>
      <c r="K13" s="68" t="s">
        <v>137</v>
      </c>
      <c r="L13" s="68" t="s">
        <v>138</v>
      </c>
      <c r="M13" s="135"/>
      <c r="N13" s="135"/>
      <c r="O13" s="134"/>
    </row>
    <row r="14" spans="1:15" x14ac:dyDescent="0.3">
      <c r="A14" s="70" t="s">
        <v>3</v>
      </c>
      <c r="B14" s="70"/>
      <c r="C14" s="70"/>
      <c r="D14" s="54">
        <f>SUBTOTAL(3,D15:D16)</f>
        <v>0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70"/>
    </row>
    <row r="15" spans="1:15" x14ac:dyDescent="0.3">
      <c r="A15" s="71"/>
      <c r="B15" s="71"/>
      <c r="C15" s="42"/>
      <c r="D15" s="43"/>
      <c r="E15" s="71"/>
      <c r="F15" s="42"/>
      <c r="G15" s="71"/>
      <c r="H15" s="44"/>
      <c r="I15" s="45"/>
      <c r="J15" s="45"/>
      <c r="K15" s="45"/>
      <c r="L15" s="45"/>
      <c r="M15" s="71"/>
      <c r="N15" s="45"/>
      <c r="O15" s="71"/>
    </row>
    <row r="16" spans="1:15" x14ac:dyDescent="0.3">
      <c r="A16" s="71"/>
      <c r="B16" s="71"/>
      <c r="C16" s="42"/>
      <c r="D16" s="43"/>
      <c r="E16" s="71"/>
      <c r="F16" s="42"/>
      <c r="G16" s="71"/>
      <c r="H16" s="44"/>
      <c r="I16" s="45"/>
      <c r="J16" s="45"/>
      <c r="K16" s="45"/>
      <c r="L16" s="45"/>
      <c r="M16" s="71"/>
      <c r="N16" s="45"/>
      <c r="O16" s="71"/>
    </row>
    <row r="17" spans="1:15" x14ac:dyDescent="0.3">
      <c r="A17" s="74"/>
      <c r="B17" s="74"/>
      <c r="C17" s="42"/>
      <c r="D17" s="43"/>
      <c r="E17" s="74"/>
      <c r="F17" s="42"/>
      <c r="G17" s="74"/>
      <c r="H17" s="44"/>
      <c r="I17" s="45"/>
      <c r="J17" s="45"/>
      <c r="K17" s="45"/>
      <c r="L17" s="45"/>
      <c r="M17" s="74"/>
      <c r="N17" s="45"/>
      <c r="O17" s="74"/>
    </row>
    <row r="18" spans="1:15" x14ac:dyDescent="0.3">
      <c r="A18" s="74"/>
      <c r="B18" s="74"/>
      <c r="C18" s="42"/>
      <c r="D18" s="43"/>
      <c r="E18" s="74"/>
      <c r="F18" s="42"/>
      <c r="G18" s="74"/>
      <c r="H18" s="44"/>
      <c r="I18" s="45"/>
      <c r="J18" s="45"/>
      <c r="K18" s="45"/>
      <c r="L18" s="45"/>
      <c r="M18" s="74"/>
      <c r="N18" s="45"/>
      <c r="O18" s="74"/>
    </row>
    <row r="19" spans="1:15" x14ac:dyDescent="0.3">
      <c r="A19" s="74"/>
      <c r="B19" s="74"/>
      <c r="C19" s="42"/>
      <c r="D19" s="43"/>
      <c r="E19" s="74"/>
      <c r="F19" s="42"/>
      <c r="G19" s="74"/>
      <c r="H19" s="44"/>
      <c r="I19" s="45"/>
      <c r="J19" s="45"/>
      <c r="K19" s="45"/>
      <c r="L19" s="45"/>
      <c r="M19" s="74"/>
      <c r="N19" s="45"/>
      <c r="O19" s="74"/>
    </row>
    <row r="20" spans="1:15" x14ac:dyDescent="0.3">
      <c r="A20" s="74"/>
      <c r="B20" s="74"/>
      <c r="C20" s="42"/>
      <c r="D20" s="43"/>
      <c r="E20" s="74"/>
      <c r="F20" s="42"/>
      <c r="G20" s="74"/>
      <c r="H20" s="44"/>
      <c r="I20" s="45"/>
      <c r="J20" s="45"/>
      <c r="K20" s="45"/>
      <c r="L20" s="45"/>
      <c r="M20" s="74"/>
      <c r="N20" s="45"/>
      <c r="O20" s="74"/>
    </row>
  </sheetData>
  <mergeCells count="17">
    <mergeCell ref="I12:I13"/>
    <mergeCell ref="J12:L12"/>
    <mergeCell ref="M12:M13"/>
    <mergeCell ref="N12:N13"/>
    <mergeCell ref="O12:O13"/>
    <mergeCell ref="A1:O2"/>
    <mergeCell ref="A4:O4"/>
    <mergeCell ref="A5:O5"/>
    <mergeCell ref="A6:O6"/>
    <mergeCell ref="A9:O9"/>
    <mergeCell ref="A8:O8"/>
    <mergeCell ref="A7:O7"/>
    <mergeCell ref="A12:A13"/>
    <mergeCell ref="B12:B13"/>
    <mergeCell ref="C12:E12"/>
    <mergeCell ref="F12:F13"/>
    <mergeCell ref="G12:H12"/>
  </mergeCells>
  <phoneticPr fontId="1" type="noConversion"/>
  <pageMargins left="0.7" right="0.7" top="0.75" bottom="0.75" header="0.3" footer="0.3"/>
  <pageSetup paperSize="9" scale="41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zoomScale="85" zoomScaleNormal="85" workbookViewId="0">
      <selection activeCell="L17" sqref="L17"/>
    </sheetView>
  </sheetViews>
  <sheetFormatPr defaultRowHeight="16.5" x14ac:dyDescent="0.3"/>
  <cols>
    <col min="1" max="1" width="5.75" bestFit="1" customWidth="1"/>
    <col min="2" max="2" width="7.125" bestFit="1" customWidth="1"/>
    <col min="3" max="3" width="34.125" customWidth="1"/>
    <col min="4" max="4" width="7.875" bestFit="1" customWidth="1"/>
    <col min="5" max="5" width="10" bestFit="1" customWidth="1"/>
    <col min="6" max="6" width="30.25" customWidth="1"/>
    <col min="7" max="7" width="7.75" bestFit="1" customWidth="1"/>
    <col min="8" max="8" width="7.875" bestFit="1" customWidth="1"/>
    <col min="9" max="9" width="7.75" bestFit="1" customWidth="1"/>
    <col min="10" max="12" width="9.375" bestFit="1" customWidth="1"/>
    <col min="13" max="15" width="15" customWidth="1"/>
    <col min="16" max="16" width="5.875" style="34" bestFit="1" customWidth="1"/>
  </cols>
  <sheetData>
    <row r="1" spans="1:16" x14ac:dyDescent="0.3">
      <c r="A1" s="136" t="s">
        <v>244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1:16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16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46"/>
      <c r="P3" s="46"/>
    </row>
    <row r="4" spans="1:16" ht="24.95" customHeight="1" x14ac:dyDescent="0.3">
      <c r="A4" s="137" t="s">
        <v>243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24.95" customHeight="1" x14ac:dyDescent="0.3">
      <c r="A5" s="143" t="s">
        <v>241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</row>
    <row r="6" spans="1:16" ht="24.95" customHeight="1" x14ac:dyDescent="0.3">
      <c r="A6" s="139" t="s">
        <v>151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</row>
    <row r="7" spans="1:16" ht="24.95" customHeight="1" x14ac:dyDescent="0.3">
      <c r="A7" s="139" t="s">
        <v>152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</row>
    <row r="8" spans="1:16" ht="24.95" customHeight="1" x14ac:dyDescent="0.3">
      <c r="A8" s="139" t="s">
        <v>133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</row>
    <row r="9" spans="1:16" ht="24.95" customHeight="1" x14ac:dyDescent="0.3">
      <c r="A9" s="139" t="s">
        <v>245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</row>
    <row r="10" spans="1:16" ht="24.95" customHeight="1" x14ac:dyDescent="0.3">
      <c r="A10" s="75" t="s">
        <v>153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</row>
    <row r="11" spans="1:16" ht="15" customHeight="1" x14ac:dyDescent="0.3">
      <c r="A11" s="31"/>
      <c r="B11" s="31"/>
      <c r="C11" s="31"/>
      <c r="D11" s="39"/>
      <c r="E11" s="31"/>
      <c r="F11" s="31"/>
      <c r="G11" s="31"/>
      <c r="H11" s="39"/>
      <c r="I11" s="31"/>
      <c r="J11" s="31"/>
      <c r="K11" s="31"/>
      <c r="L11" s="31"/>
      <c r="M11" s="46"/>
      <c r="N11" s="46"/>
      <c r="O11" s="46"/>
      <c r="P11" s="46"/>
    </row>
    <row r="12" spans="1:16" ht="17.25" customHeight="1" x14ac:dyDescent="0.3">
      <c r="A12" s="140" t="s">
        <v>8</v>
      </c>
      <c r="B12" s="140" t="s">
        <v>2</v>
      </c>
      <c r="C12" s="140" t="s">
        <v>89</v>
      </c>
      <c r="D12" s="140"/>
      <c r="E12" s="140"/>
      <c r="F12" s="134" t="s">
        <v>134</v>
      </c>
      <c r="G12" s="134" t="s">
        <v>88</v>
      </c>
      <c r="H12" s="134"/>
      <c r="I12" s="134" t="s">
        <v>139</v>
      </c>
      <c r="J12" s="140" t="s">
        <v>11</v>
      </c>
      <c r="K12" s="140"/>
      <c r="L12" s="140"/>
      <c r="M12" s="135" t="s">
        <v>85</v>
      </c>
      <c r="N12" s="135" t="s">
        <v>212</v>
      </c>
      <c r="O12" s="135" t="s">
        <v>154</v>
      </c>
      <c r="P12" s="134" t="s">
        <v>12</v>
      </c>
    </row>
    <row r="13" spans="1:16" ht="34.5" x14ac:dyDescent="0.3">
      <c r="A13" s="140"/>
      <c r="B13" s="140"/>
      <c r="C13" s="72" t="s">
        <v>143</v>
      </c>
      <c r="D13" s="69" t="s">
        <v>0</v>
      </c>
      <c r="E13" s="69" t="s">
        <v>87</v>
      </c>
      <c r="F13" s="134"/>
      <c r="G13" s="68" t="s">
        <v>84</v>
      </c>
      <c r="H13" s="68" t="s">
        <v>136</v>
      </c>
      <c r="I13" s="134"/>
      <c r="J13" s="69" t="s">
        <v>3</v>
      </c>
      <c r="K13" s="68" t="s">
        <v>246</v>
      </c>
      <c r="L13" s="68" t="s">
        <v>247</v>
      </c>
      <c r="M13" s="135"/>
      <c r="N13" s="135"/>
      <c r="O13" s="135"/>
      <c r="P13" s="134"/>
    </row>
    <row r="14" spans="1:16" x14ac:dyDescent="0.3">
      <c r="A14" s="70" t="s">
        <v>3</v>
      </c>
      <c r="B14" s="70"/>
      <c r="C14" s="70"/>
      <c r="D14" s="54">
        <f>SUBTOTAL(3,D15:D16)</f>
        <v>0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70"/>
    </row>
    <row r="15" spans="1:16" x14ac:dyDescent="0.3">
      <c r="A15" s="71"/>
      <c r="B15" s="71"/>
      <c r="C15" s="42"/>
      <c r="D15" s="43"/>
      <c r="E15" s="71"/>
      <c r="F15" s="42"/>
      <c r="G15" s="71"/>
      <c r="H15" s="44"/>
      <c r="I15" s="45"/>
      <c r="J15" s="45"/>
      <c r="K15" s="45"/>
      <c r="L15" s="45"/>
      <c r="M15" s="71"/>
      <c r="N15" s="45"/>
      <c r="O15" s="45"/>
      <c r="P15" s="71"/>
    </row>
    <row r="16" spans="1:16" x14ac:dyDescent="0.3">
      <c r="A16" s="71"/>
      <c r="B16" s="71"/>
      <c r="C16" s="42"/>
      <c r="D16" s="43"/>
      <c r="E16" s="71"/>
      <c r="F16" s="42"/>
      <c r="G16" s="71"/>
      <c r="H16" s="44"/>
      <c r="I16" s="45"/>
      <c r="J16" s="45"/>
      <c r="K16" s="45"/>
      <c r="L16" s="45"/>
      <c r="M16" s="71"/>
      <c r="N16" s="71"/>
      <c r="O16" s="74"/>
      <c r="P16" s="71"/>
    </row>
    <row r="17" spans="1:16" x14ac:dyDescent="0.3">
      <c r="A17" s="74"/>
      <c r="B17" s="74"/>
      <c r="C17" s="42"/>
      <c r="D17" s="43"/>
      <c r="E17" s="74"/>
      <c r="F17" s="42"/>
      <c r="G17" s="74"/>
      <c r="H17" s="44"/>
      <c r="I17" s="45"/>
      <c r="J17" s="45"/>
      <c r="K17" s="45"/>
      <c r="L17" s="45"/>
      <c r="M17" s="74"/>
      <c r="N17" s="74"/>
      <c r="O17" s="74"/>
      <c r="P17" s="74"/>
    </row>
    <row r="18" spans="1:16" x14ac:dyDescent="0.3">
      <c r="A18" s="74"/>
      <c r="B18" s="74"/>
      <c r="C18" s="42"/>
      <c r="D18" s="43"/>
      <c r="E18" s="74"/>
      <c r="F18" s="42"/>
      <c r="G18" s="74"/>
      <c r="H18" s="44"/>
      <c r="I18" s="45"/>
      <c r="J18" s="45"/>
      <c r="K18" s="45"/>
      <c r="L18" s="45"/>
      <c r="M18" s="74"/>
      <c r="N18" s="74"/>
      <c r="O18" s="74"/>
      <c r="P18" s="74"/>
    </row>
    <row r="19" spans="1:16" x14ac:dyDescent="0.3">
      <c r="A19" s="74"/>
      <c r="B19" s="74"/>
      <c r="C19" s="42"/>
      <c r="D19" s="43"/>
      <c r="E19" s="74"/>
      <c r="F19" s="42"/>
      <c r="G19" s="74"/>
      <c r="H19" s="44"/>
      <c r="I19" s="45"/>
      <c r="J19" s="45"/>
      <c r="K19" s="45"/>
      <c r="L19" s="45"/>
      <c r="M19" s="74"/>
      <c r="N19" s="74"/>
      <c r="O19" s="74"/>
      <c r="P19" s="74"/>
    </row>
    <row r="20" spans="1:16" x14ac:dyDescent="0.3">
      <c r="A20" s="74"/>
      <c r="B20" s="74"/>
      <c r="C20" s="42"/>
      <c r="D20" s="43"/>
      <c r="E20" s="74"/>
      <c r="F20" s="42"/>
      <c r="G20" s="74"/>
      <c r="H20" s="44"/>
      <c r="I20" s="45"/>
      <c r="J20" s="45"/>
      <c r="K20" s="45"/>
      <c r="L20" s="45"/>
      <c r="M20" s="74"/>
      <c r="N20" s="74"/>
      <c r="O20" s="74"/>
      <c r="P20" s="74"/>
    </row>
    <row r="21" spans="1:16" x14ac:dyDescent="0.3">
      <c r="A21" s="74"/>
      <c r="B21" s="74"/>
      <c r="C21" s="42"/>
      <c r="D21" s="43"/>
      <c r="E21" s="74"/>
      <c r="F21" s="42"/>
      <c r="G21" s="74"/>
      <c r="H21" s="44"/>
      <c r="I21" s="45"/>
      <c r="J21" s="45"/>
      <c r="K21" s="45"/>
      <c r="L21" s="45"/>
      <c r="M21" s="74"/>
      <c r="N21" s="74"/>
      <c r="O21" s="74"/>
      <c r="P21" s="74"/>
    </row>
  </sheetData>
  <mergeCells count="18">
    <mergeCell ref="A9:P9"/>
    <mergeCell ref="O12:O13"/>
    <mergeCell ref="I12:I13"/>
    <mergeCell ref="J12:L12"/>
    <mergeCell ref="M12:M13"/>
    <mergeCell ref="P12:P13"/>
    <mergeCell ref="N12:N13"/>
    <mergeCell ref="A12:A13"/>
    <mergeCell ref="B12:B13"/>
    <mergeCell ref="C12:E12"/>
    <mergeCell ref="F12:F13"/>
    <mergeCell ref="G12:H12"/>
    <mergeCell ref="A1:P2"/>
    <mergeCell ref="A4:P4"/>
    <mergeCell ref="A5:P5"/>
    <mergeCell ref="A6:P6"/>
    <mergeCell ref="A8:P8"/>
    <mergeCell ref="A7:P7"/>
  </mergeCells>
  <phoneticPr fontId="1" type="noConversion"/>
  <pageMargins left="0.7" right="0.7" top="0.75" bottom="0.75" header="0.3" footer="0.3"/>
  <pageSetup paperSize="9" scale="4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117" t="s">
        <v>37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"/>
      <c r="J3" s="119" t="s">
        <v>21</v>
      </c>
      <c r="K3" s="119"/>
      <c r="L3" s="119"/>
    </row>
    <row r="4" spans="1:12" ht="22.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52" t="s">
        <v>35</v>
      </c>
      <c r="G4" s="152" t="s">
        <v>78</v>
      </c>
      <c r="H4" s="127" t="s">
        <v>36</v>
      </c>
      <c r="I4" s="122" t="s">
        <v>26</v>
      </c>
      <c r="J4" s="122"/>
      <c r="K4" s="122"/>
      <c r="L4" s="128" t="s">
        <v>27</v>
      </c>
    </row>
    <row r="5" spans="1:12" ht="22.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31"/>
      <c r="G5" s="153"/>
      <c r="H5" s="123"/>
      <c r="I5" s="17" t="s">
        <v>3</v>
      </c>
      <c r="J5" s="17" t="s">
        <v>31</v>
      </c>
      <c r="K5" s="17" t="s">
        <v>4</v>
      </c>
      <c r="L5" s="129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>COUNTA(H7:H31)</f>
        <v>0</v>
      </c>
      <c r="I6" s="6">
        <f>COUNTA(I7:I31)</f>
        <v>0</v>
      </c>
      <c r="J6" s="6">
        <f>COUNTA(J7:J31)</f>
        <v>0</v>
      </c>
      <c r="K6" s="6">
        <f>COUNTA(K7:K31)</f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117" t="s">
        <v>38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19" t="s">
        <v>21</v>
      </c>
      <c r="J3" s="119"/>
      <c r="K3" s="119"/>
    </row>
    <row r="4" spans="1:11" ht="23.2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52" t="s">
        <v>79</v>
      </c>
      <c r="G4" s="127" t="s">
        <v>39</v>
      </c>
      <c r="H4" s="122" t="s">
        <v>26</v>
      </c>
      <c r="I4" s="122"/>
      <c r="J4" s="122"/>
      <c r="K4" s="128" t="s">
        <v>27</v>
      </c>
    </row>
    <row r="5" spans="1:11" ht="23.2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53"/>
      <c r="G5" s="123"/>
      <c r="H5" s="17" t="s">
        <v>3</v>
      </c>
      <c r="I5" s="17" t="s">
        <v>31</v>
      </c>
      <c r="J5" s="17" t="s">
        <v>4</v>
      </c>
      <c r="K5" s="129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>COUNTA(G7:G31)</f>
        <v>0</v>
      </c>
      <c r="H6" s="6">
        <f>COUNTA(H7:H31)</f>
        <v>0</v>
      </c>
      <c r="I6" s="6">
        <f>COUNTA(I7:I31)</f>
        <v>0</v>
      </c>
      <c r="J6" s="6">
        <f>COUNTA(J7:J31)</f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117" t="s">
        <v>6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118" t="s">
        <v>7</v>
      </c>
      <c r="B3" s="118"/>
      <c r="C3" s="1"/>
      <c r="D3" s="1"/>
      <c r="E3" s="1"/>
      <c r="F3" s="1"/>
      <c r="G3" s="1"/>
      <c r="H3" s="119" t="s">
        <v>1</v>
      </c>
      <c r="I3" s="119"/>
      <c r="J3" s="119"/>
    </row>
    <row r="4" spans="1:11" ht="24.75" customHeight="1" x14ac:dyDescent="0.3">
      <c r="A4" s="120" t="s">
        <v>8</v>
      </c>
      <c r="B4" s="122" t="s">
        <v>2</v>
      </c>
      <c r="C4" s="124" t="s">
        <v>9</v>
      </c>
      <c r="D4" s="125"/>
      <c r="E4" s="126"/>
      <c r="F4" s="127" t="s">
        <v>10</v>
      </c>
      <c r="G4" s="122" t="s">
        <v>11</v>
      </c>
      <c r="H4" s="122"/>
      <c r="I4" s="122"/>
      <c r="J4" s="128" t="s">
        <v>12</v>
      </c>
      <c r="K4" s="4"/>
    </row>
    <row r="5" spans="1:11" ht="24.75" customHeight="1" thickBot="1" x14ac:dyDescent="0.35">
      <c r="A5" s="121"/>
      <c r="B5" s="123"/>
      <c r="C5" s="17" t="s">
        <v>13</v>
      </c>
      <c r="D5" s="17" t="s">
        <v>0</v>
      </c>
      <c r="E5" s="17" t="s">
        <v>14</v>
      </c>
      <c r="F5" s="123"/>
      <c r="G5" s="17" t="s">
        <v>15</v>
      </c>
      <c r="H5" s="17" t="s">
        <v>16</v>
      </c>
      <c r="I5" s="17" t="s">
        <v>17</v>
      </c>
      <c r="J5" s="129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>COUNTA(F7:F31)</f>
        <v>0</v>
      </c>
      <c r="G6" s="6">
        <f>COUNTA(G7:G31)</f>
        <v>0</v>
      </c>
      <c r="H6" s="6">
        <f>COUNTA(H7:H31)</f>
        <v>0</v>
      </c>
      <c r="I6" s="6">
        <f>COUNTA(I7:I31)</f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117" t="s">
        <v>40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8" t="s">
        <v>20</v>
      </c>
      <c r="B3" s="118"/>
      <c r="C3" s="1"/>
      <c r="D3" s="1"/>
      <c r="E3" s="1"/>
      <c r="F3" s="1"/>
      <c r="G3" s="1"/>
      <c r="H3" s="119" t="s">
        <v>21</v>
      </c>
      <c r="I3" s="119"/>
      <c r="J3" s="119"/>
    </row>
    <row r="4" spans="1:10" ht="24.7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27" t="s">
        <v>41</v>
      </c>
      <c r="G4" s="122" t="s">
        <v>26</v>
      </c>
      <c r="H4" s="122"/>
      <c r="I4" s="122"/>
      <c r="J4" s="128" t="s">
        <v>27</v>
      </c>
    </row>
    <row r="5" spans="1:10" ht="24.7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23"/>
      <c r="G5" s="17" t="s">
        <v>3</v>
      </c>
      <c r="H5" s="17" t="s">
        <v>31</v>
      </c>
      <c r="I5" s="17" t="s">
        <v>4</v>
      </c>
      <c r="J5" s="129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>COUNTA(F7:F31)</f>
        <v>0</v>
      </c>
      <c r="G6" s="6">
        <f>COUNTA(G7:G31)</f>
        <v>0</v>
      </c>
      <c r="H6" s="6">
        <f>COUNTA(H7:H31)</f>
        <v>0</v>
      </c>
      <c r="I6" s="6">
        <f>COUNTA(I7:I31)</f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117" t="s">
        <v>42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8" t="s">
        <v>20</v>
      </c>
      <c r="B3" s="118"/>
      <c r="C3" s="1"/>
      <c r="D3" s="1"/>
      <c r="E3" s="1"/>
      <c r="F3" s="1"/>
      <c r="G3" s="1"/>
      <c r="H3" s="119" t="s">
        <v>21</v>
      </c>
      <c r="I3" s="119"/>
      <c r="J3" s="119"/>
    </row>
    <row r="4" spans="1:10" ht="22.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27" t="s">
        <v>43</v>
      </c>
      <c r="G4" s="122" t="s">
        <v>26</v>
      </c>
      <c r="H4" s="122"/>
      <c r="I4" s="122"/>
      <c r="J4" s="128" t="s">
        <v>27</v>
      </c>
    </row>
    <row r="5" spans="1:10" ht="22.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23"/>
      <c r="G5" s="17" t="s">
        <v>3</v>
      </c>
      <c r="H5" s="17" t="s">
        <v>31</v>
      </c>
      <c r="I5" s="17" t="s">
        <v>4</v>
      </c>
      <c r="J5" s="129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>COUNTA(F7:F31)</f>
        <v>0</v>
      </c>
      <c r="G6" s="6">
        <f>COUNTA(G7:G31)</f>
        <v>0</v>
      </c>
      <c r="H6" s="6">
        <f>COUNTA(H7:H31)</f>
        <v>0</v>
      </c>
      <c r="I6" s="6">
        <f>COUNTA(I7:I31)</f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117" t="s">
        <v>76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19" t="s">
        <v>21</v>
      </c>
      <c r="J3" s="119"/>
      <c r="K3" s="119"/>
    </row>
    <row r="4" spans="1:11" x14ac:dyDescent="0.3">
      <c r="A4" s="120" t="s">
        <v>8</v>
      </c>
      <c r="B4" s="122" t="s">
        <v>23</v>
      </c>
      <c r="C4" s="124" t="s">
        <v>9</v>
      </c>
      <c r="D4" s="125"/>
      <c r="E4" s="126"/>
      <c r="F4" s="152" t="s">
        <v>80</v>
      </c>
      <c r="G4" s="127" t="s">
        <v>77</v>
      </c>
      <c r="H4" s="122" t="s">
        <v>26</v>
      </c>
      <c r="I4" s="122"/>
      <c r="J4" s="122"/>
      <c r="K4" s="128" t="s">
        <v>27</v>
      </c>
    </row>
    <row r="5" spans="1:11" ht="17.25" thickBot="1" x14ac:dyDescent="0.35">
      <c r="A5" s="121"/>
      <c r="B5" s="123"/>
      <c r="C5" s="29" t="s">
        <v>28</v>
      </c>
      <c r="D5" s="29" t="s">
        <v>29</v>
      </c>
      <c r="E5" s="29" t="s">
        <v>30</v>
      </c>
      <c r="F5" s="153"/>
      <c r="G5" s="123"/>
      <c r="H5" s="29" t="s">
        <v>3</v>
      </c>
      <c r="I5" s="29" t="s">
        <v>31</v>
      </c>
      <c r="J5" s="29" t="s">
        <v>4</v>
      </c>
      <c r="K5" s="129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>COUNTA(G7:G31)</f>
        <v>0</v>
      </c>
      <c r="H6" s="6">
        <f>COUNTA(H7:H31)</f>
        <v>0</v>
      </c>
      <c r="I6" s="6">
        <f>COUNTA(I7:I31)</f>
        <v>0</v>
      </c>
      <c r="J6" s="6">
        <f>COUNTA(J7:J31)</f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117" t="s">
        <v>44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19" t="s">
        <v>21</v>
      </c>
      <c r="J3" s="119"/>
      <c r="K3" s="119"/>
    </row>
    <row r="4" spans="1:11" ht="21.7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52" t="s">
        <v>81</v>
      </c>
      <c r="G4" s="127" t="s">
        <v>45</v>
      </c>
      <c r="H4" s="122" t="s">
        <v>26</v>
      </c>
      <c r="I4" s="122"/>
      <c r="J4" s="122"/>
      <c r="K4" s="128" t="s">
        <v>27</v>
      </c>
    </row>
    <row r="5" spans="1:11" ht="21.7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53"/>
      <c r="G5" s="123"/>
      <c r="H5" s="17" t="s">
        <v>3</v>
      </c>
      <c r="I5" s="17" t="s">
        <v>31</v>
      </c>
      <c r="J5" s="17" t="s">
        <v>4</v>
      </c>
      <c r="K5" s="129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>COUNTA(G7:G31)</f>
        <v>0</v>
      </c>
      <c r="H6" s="6">
        <f>COUNTA(H7:H31)</f>
        <v>0</v>
      </c>
      <c r="I6" s="6">
        <f>COUNTA(I7:I31)</f>
        <v>0</v>
      </c>
      <c r="J6" s="6">
        <f>COUNTA(J7:J31)</f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117" t="s">
        <v>46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19" t="s">
        <v>21</v>
      </c>
      <c r="J3" s="119"/>
      <c r="K3" s="119"/>
    </row>
    <row r="4" spans="1:11" ht="23.2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52" t="s">
        <v>81</v>
      </c>
      <c r="G4" s="127" t="s">
        <v>47</v>
      </c>
      <c r="H4" s="122" t="s">
        <v>26</v>
      </c>
      <c r="I4" s="122"/>
      <c r="J4" s="122"/>
      <c r="K4" s="128" t="s">
        <v>27</v>
      </c>
    </row>
    <row r="5" spans="1:11" ht="23.2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53"/>
      <c r="G5" s="123"/>
      <c r="H5" s="17" t="s">
        <v>3</v>
      </c>
      <c r="I5" s="17" t="s">
        <v>31</v>
      </c>
      <c r="J5" s="17" t="s">
        <v>4</v>
      </c>
      <c r="K5" s="129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>COUNTA(G7:G31)</f>
        <v>0</v>
      </c>
      <c r="H6" s="6">
        <f>COUNTA(H7:H31)</f>
        <v>0</v>
      </c>
      <c r="I6" s="6">
        <f>COUNTA(I7:I31)</f>
        <v>0</v>
      </c>
      <c r="J6" s="6">
        <f>COUNTA(J7:J31)</f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117" t="s">
        <v>48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8" t="s">
        <v>20</v>
      </c>
      <c r="B3" s="118"/>
      <c r="C3" s="1"/>
      <c r="D3" s="1"/>
      <c r="E3" s="1"/>
      <c r="F3" s="1"/>
      <c r="G3" s="1"/>
      <c r="H3" s="119" t="s">
        <v>21</v>
      </c>
      <c r="I3" s="119"/>
      <c r="J3" s="119"/>
    </row>
    <row r="4" spans="1:10" ht="22.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27" t="s">
        <v>49</v>
      </c>
      <c r="G4" s="122" t="s">
        <v>26</v>
      </c>
      <c r="H4" s="122"/>
      <c r="I4" s="122"/>
      <c r="J4" s="128" t="s">
        <v>27</v>
      </c>
    </row>
    <row r="5" spans="1:10" ht="22.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23"/>
      <c r="G5" s="17" t="s">
        <v>3</v>
      </c>
      <c r="H5" s="17" t="s">
        <v>31</v>
      </c>
      <c r="I5" s="17" t="s">
        <v>4</v>
      </c>
      <c r="J5" s="129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>COUNTA(F7:F31)</f>
        <v>0</v>
      </c>
      <c r="G6" s="6">
        <f>COUNTA(G7:G31)</f>
        <v>0</v>
      </c>
      <c r="H6" s="6">
        <f>COUNTA(H7:H31)</f>
        <v>0</v>
      </c>
      <c r="I6" s="6">
        <f>COUNTA(I7:I31)</f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117" t="s">
        <v>50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19" t="s">
        <v>21</v>
      </c>
      <c r="J3" s="119"/>
      <c r="K3" s="119"/>
    </row>
    <row r="4" spans="1:11" ht="23.2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52" t="s">
        <v>82</v>
      </c>
      <c r="G4" s="127" t="s">
        <v>51</v>
      </c>
      <c r="H4" s="122" t="s">
        <v>26</v>
      </c>
      <c r="I4" s="122"/>
      <c r="J4" s="122"/>
      <c r="K4" s="128" t="s">
        <v>27</v>
      </c>
    </row>
    <row r="5" spans="1:11" ht="23.2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53"/>
      <c r="G5" s="123"/>
      <c r="H5" s="17" t="s">
        <v>3</v>
      </c>
      <c r="I5" s="17" t="s">
        <v>31</v>
      </c>
      <c r="J5" s="17" t="s">
        <v>4</v>
      </c>
      <c r="K5" s="129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>COUNTA(G7:G31)</f>
        <v>0</v>
      </c>
      <c r="H6" s="6">
        <f>COUNTA(H7:H31)</f>
        <v>0</v>
      </c>
      <c r="I6" s="6">
        <f>COUNTA(I7:I31)</f>
        <v>0</v>
      </c>
      <c r="J6" s="6">
        <f>COUNTA(J7:J31)</f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117" t="s">
        <v>52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19" t="s">
        <v>21</v>
      </c>
      <c r="J3" s="119"/>
      <c r="K3" s="119"/>
    </row>
    <row r="4" spans="1:11" ht="21.7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52" t="s">
        <v>81</v>
      </c>
      <c r="G4" s="127" t="s">
        <v>53</v>
      </c>
      <c r="H4" s="122" t="s">
        <v>26</v>
      </c>
      <c r="I4" s="122"/>
      <c r="J4" s="122"/>
      <c r="K4" s="128" t="s">
        <v>27</v>
      </c>
    </row>
    <row r="5" spans="1:11" ht="21.7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53"/>
      <c r="G5" s="123"/>
      <c r="H5" s="17" t="s">
        <v>3</v>
      </c>
      <c r="I5" s="17" t="s">
        <v>31</v>
      </c>
      <c r="J5" s="17" t="s">
        <v>4</v>
      </c>
      <c r="K5" s="129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>COUNTA(G7:G31)</f>
        <v>0</v>
      </c>
      <c r="H6" s="6">
        <f>COUNTA(H7:H31)</f>
        <v>0</v>
      </c>
      <c r="I6" s="6">
        <f>COUNTA(I7:I31)</f>
        <v>0</v>
      </c>
      <c r="J6" s="6">
        <f>COUNTA(J7:J31)</f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117" t="s">
        <v>54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8" t="s">
        <v>20</v>
      </c>
      <c r="B3" s="118"/>
      <c r="C3" s="1"/>
      <c r="D3" s="1"/>
      <c r="E3" s="1"/>
      <c r="F3" s="1"/>
      <c r="G3" s="1"/>
      <c r="H3" s="119" t="s">
        <v>21</v>
      </c>
      <c r="I3" s="119"/>
      <c r="J3" s="119"/>
    </row>
    <row r="4" spans="1:10" ht="23.2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27" t="s">
        <v>55</v>
      </c>
      <c r="G4" s="122" t="s">
        <v>26</v>
      </c>
      <c r="H4" s="122"/>
      <c r="I4" s="122"/>
      <c r="J4" s="128" t="s">
        <v>27</v>
      </c>
    </row>
    <row r="5" spans="1:10" ht="23.2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23"/>
      <c r="G5" s="17" t="s">
        <v>3</v>
      </c>
      <c r="H5" s="17" t="s">
        <v>31</v>
      </c>
      <c r="I5" s="17" t="s">
        <v>4</v>
      </c>
      <c r="J5" s="129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>COUNTA(F7:F31)</f>
        <v>0</v>
      </c>
      <c r="G6" s="6">
        <f>COUNTA(G7:G31)</f>
        <v>0</v>
      </c>
      <c r="H6" s="6">
        <f>COUNTA(H7:H31)</f>
        <v>0</v>
      </c>
      <c r="I6" s="6">
        <f>COUNTA(I7:I31)</f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117" t="s">
        <v>56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18" t="s">
        <v>20</v>
      </c>
      <c r="B3" s="118"/>
      <c r="C3" s="1"/>
      <c r="D3" s="1"/>
      <c r="E3" s="1"/>
      <c r="F3" s="1"/>
      <c r="G3" s="1"/>
      <c r="H3" s="119" t="s">
        <v>21</v>
      </c>
      <c r="I3" s="119"/>
      <c r="J3" s="119"/>
    </row>
    <row r="4" spans="1:10" ht="22.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27" t="s">
        <v>41</v>
      </c>
      <c r="G4" s="122" t="s">
        <v>26</v>
      </c>
      <c r="H4" s="122"/>
      <c r="I4" s="122"/>
      <c r="J4" s="128" t="s">
        <v>27</v>
      </c>
    </row>
    <row r="5" spans="1:10" ht="22.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23"/>
      <c r="G5" s="17" t="s">
        <v>3</v>
      </c>
      <c r="H5" s="17" t="s">
        <v>31</v>
      </c>
      <c r="I5" s="17" t="s">
        <v>4</v>
      </c>
      <c r="J5" s="129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>COUNTA(F7:F31)</f>
        <v>0</v>
      </c>
      <c r="G6" s="6">
        <f>COUNTA(G7:G31)</f>
        <v>0</v>
      </c>
      <c r="H6" s="6">
        <f>COUNTA(H7:H31)</f>
        <v>0</v>
      </c>
      <c r="I6" s="6">
        <f>COUNTA(I7:I31)</f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117" t="s">
        <v>19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19" t="s">
        <v>21</v>
      </c>
      <c r="J3" s="119"/>
      <c r="K3" s="119"/>
    </row>
    <row r="4" spans="1:12" ht="27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30" t="s">
        <v>25</v>
      </c>
      <c r="G4" s="127" t="s">
        <v>34</v>
      </c>
      <c r="H4" s="122" t="s">
        <v>26</v>
      </c>
      <c r="I4" s="122"/>
      <c r="J4" s="122"/>
      <c r="K4" s="128" t="s">
        <v>27</v>
      </c>
      <c r="L4" s="4"/>
    </row>
    <row r="5" spans="1:12" ht="27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31"/>
      <c r="G5" s="123"/>
      <c r="H5" s="17" t="s">
        <v>3</v>
      </c>
      <c r="I5" s="17" t="s">
        <v>31</v>
      </c>
      <c r="J5" s="17" t="s">
        <v>4</v>
      </c>
      <c r="K5" s="129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>COUNTA(G7:G31)</f>
        <v>0</v>
      </c>
      <c r="H6" s="6">
        <f>COUNTA(H7:H31)</f>
        <v>0</v>
      </c>
      <c r="I6" s="6">
        <f>COUNTA(I7:I31)</f>
        <v>0</v>
      </c>
      <c r="J6" s="6">
        <f>COUNTA(J7:J31)</f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18" t="s">
        <v>20</v>
      </c>
      <c r="B3" s="118"/>
      <c r="C3" s="1"/>
      <c r="D3" s="1"/>
      <c r="E3" s="1"/>
      <c r="F3" s="1"/>
      <c r="G3" s="1"/>
      <c r="H3" s="1"/>
      <c r="I3" s="119" t="s">
        <v>21</v>
      </c>
      <c r="J3" s="119"/>
      <c r="K3" s="119"/>
    </row>
    <row r="4" spans="1:11" ht="23.25" customHeight="1" x14ac:dyDescent="0.3">
      <c r="A4" s="120" t="s">
        <v>22</v>
      </c>
      <c r="B4" s="122" t="s">
        <v>23</v>
      </c>
      <c r="C4" s="124" t="s">
        <v>24</v>
      </c>
      <c r="D4" s="125"/>
      <c r="E4" s="126"/>
      <c r="F4" s="152" t="s">
        <v>80</v>
      </c>
      <c r="G4" s="127" t="s">
        <v>58</v>
      </c>
      <c r="H4" s="122" t="s">
        <v>26</v>
      </c>
      <c r="I4" s="122"/>
      <c r="J4" s="122"/>
      <c r="K4" s="128" t="s">
        <v>27</v>
      </c>
    </row>
    <row r="5" spans="1:11" ht="23.25" customHeight="1" thickBot="1" x14ac:dyDescent="0.35">
      <c r="A5" s="121"/>
      <c r="B5" s="123"/>
      <c r="C5" s="17" t="s">
        <v>28</v>
      </c>
      <c r="D5" s="17" t="s">
        <v>29</v>
      </c>
      <c r="E5" s="17" t="s">
        <v>30</v>
      </c>
      <c r="F5" s="153"/>
      <c r="G5" s="123"/>
      <c r="H5" s="17" t="s">
        <v>3</v>
      </c>
      <c r="I5" s="17" t="s">
        <v>31</v>
      </c>
      <c r="J5" s="17" t="s">
        <v>4</v>
      </c>
      <c r="K5" s="129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>COUNTA(G7:G31)</f>
        <v>0</v>
      </c>
      <c r="H6" s="6">
        <f>COUNTA(H7:H31)</f>
        <v>0</v>
      </c>
      <c r="I6" s="6">
        <f>COUNTA(I7:I31)</f>
        <v>0</v>
      </c>
      <c r="J6" s="6">
        <f>COUNTA(J7:J31)</f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selection activeCell="B12" sqref="B12"/>
    </sheetView>
  </sheetViews>
  <sheetFormatPr defaultRowHeight="16.5" x14ac:dyDescent="0.3"/>
  <cols>
    <col min="1" max="1" width="13.625" customWidth="1"/>
    <col min="2" max="2" width="40.625" bestFit="1" customWidth="1"/>
    <col min="3" max="3" width="12" customWidth="1"/>
    <col min="4" max="4" width="13.5" customWidth="1"/>
    <col min="5" max="5" width="15.875" customWidth="1"/>
    <col min="6" max="6" width="34.125" customWidth="1"/>
    <col min="7" max="7" width="32.375" customWidth="1"/>
    <col min="8" max="8" width="23.875" bestFit="1" customWidth="1"/>
    <col min="9" max="9" width="29.25" customWidth="1"/>
  </cols>
  <sheetData>
    <row r="1" spans="1:9" ht="41.25" x14ac:dyDescent="0.3">
      <c r="A1" s="132" t="s">
        <v>189</v>
      </c>
      <c r="B1" s="132"/>
      <c r="C1" s="133"/>
      <c r="D1" s="133"/>
      <c r="E1" s="133"/>
      <c r="F1" s="133"/>
      <c r="G1" s="133"/>
      <c r="H1" s="133"/>
      <c r="I1" s="133"/>
    </row>
    <row r="2" spans="1:9" ht="17.25" thickBot="1" x14ac:dyDescent="0.35"/>
    <row r="3" spans="1:9" ht="43.5" customHeight="1" thickBot="1" x14ac:dyDescent="0.35">
      <c r="A3" s="88" t="s">
        <v>158</v>
      </c>
      <c r="B3" s="87" t="s">
        <v>155</v>
      </c>
      <c r="C3" s="87" t="s">
        <v>156</v>
      </c>
      <c r="D3" s="105" t="s">
        <v>203</v>
      </c>
      <c r="E3" s="87" t="s">
        <v>157</v>
      </c>
      <c r="F3" s="87" t="s">
        <v>170</v>
      </c>
      <c r="G3" s="87" t="s">
        <v>179</v>
      </c>
      <c r="H3" s="87" t="s">
        <v>171</v>
      </c>
      <c r="I3" s="89" t="s">
        <v>12</v>
      </c>
    </row>
    <row r="4" spans="1:9" ht="33" customHeight="1" thickTop="1" x14ac:dyDescent="0.3">
      <c r="A4" s="80">
        <v>1</v>
      </c>
      <c r="B4" s="81" t="s">
        <v>159</v>
      </c>
      <c r="C4" s="81" t="s">
        <v>160</v>
      </c>
      <c r="D4" s="82">
        <v>5000</v>
      </c>
      <c r="E4" s="81">
        <v>60</v>
      </c>
      <c r="F4" s="81" t="s">
        <v>172</v>
      </c>
      <c r="G4" s="81" t="s">
        <v>180</v>
      </c>
      <c r="H4" s="85"/>
      <c r="I4" s="83"/>
    </row>
    <row r="5" spans="1:9" ht="40.5" x14ac:dyDescent="0.3">
      <c r="A5" s="76">
        <v>2</v>
      </c>
      <c r="B5" s="77" t="s">
        <v>191</v>
      </c>
      <c r="C5" s="77" t="s">
        <v>196</v>
      </c>
      <c r="D5" s="78">
        <v>80000</v>
      </c>
      <c r="E5" s="77">
        <v>50</v>
      </c>
      <c r="F5" s="77" t="s">
        <v>172</v>
      </c>
      <c r="G5" s="84" t="s">
        <v>180</v>
      </c>
      <c r="H5" s="86" t="s">
        <v>174</v>
      </c>
      <c r="I5" s="90"/>
    </row>
    <row r="6" spans="1:9" ht="81" x14ac:dyDescent="0.3">
      <c r="A6" s="76">
        <v>3</v>
      </c>
      <c r="B6" s="77" t="s">
        <v>190</v>
      </c>
      <c r="C6" s="77" t="s">
        <v>197</v>
      </c>
      <c r="D6" s="78">
        <v>39000</v>
      </c>
      <c r="E6" s="77">
        <v>50</v>
      </c>
      <c r="F6" s="77" t="s">
        <v>172</v>
      </c>
      <c r="G6" s="84" t="s">
        <v>181</v>
      </c>
      <c r="H6" s="86" t="s">
        <v>174</v>
      </c>
      <c r="I6" s="91"/>
    </row>
    <row r="7" spans="1:9" ht="40.5" x14ac:dyDescent="0.3">
      <c r="A7" s="80">
        <v>4</v>
      </c>
      <c r="B7" s="77" t="s">
        <v>161</v>
      </c>
      <c r="C7" s="77" t="s">
        <v>198</v>
      </c>
      <c r="D7" s="106">
        <v>14000</v>
      </c>
      <c r="E7" s="77">
        <v>50</v>
      </c>
      <c r="F7" s="77" t="s">
        <v>172</v>
      </c>
      <c r="G7" s="84" t="s">
        <v>180</v>
      </c>
      <c r="H7" s="86" t="s">
        <v>174</v>
      </c>
      <c r="I7" s="79"/>
    </row>
    <row r="8" spans="1:9" ht="81" x14ac:dyDescent="0.3">
      <c r="A8" s="76">
        <v>5</v>
      </c>
      <c r="B8" s="77" t="s">
        <v>192</v>
      </c>
      <c r="C8" s="77" t="s">
        <v>162</v>
      </c>
      <c r="D8" s="78">
        <v>19200</v>
      </c>
      <c r="E8" s="77">
        <v>80</v>
      </c>
      <c r="F8" s="92" t="s">
        <v>176</v>
      </c>
      <c r="G8" s="92" t="s">
        <v>183</v>
      </c>
      <c r="H8" s="86" t="s">
        <v>174</v>
      </c>
      <c r="I8" s="79"/>
    </row>
    <row r="9" spans="1:9" ht="81" x14ac:dyDescent="0.3">
      <c r="A9" s="76">
        <v>6</v>
      </c>
      <c r="B9" s="77" t="s">
        <v>163</v>
      </c>
      <c r="C9" s="77" t="s">
        <v>164</v>
      </c>
      <c r="D9" s="78">
        <v>10400</v>
      </c>
      <c r="E9" s="77">
        <v>50</v>
      </c>
      <c r="F9" s="84" t="s">
        <v>177</v>
      </c>
      <c r="G9" s="92" t="s">
        <v>182</v>
      </c>
      <c r="H9" s="86" t="s">
        <v>174</v>
      </c>
      <c r="I9" s="79"/>
    </row>
    <row r="10" spans="1:9" ht="40.5" x14ac:dyDescent="0.3">
      <c r="A10" s="80">
        <v>7</v>
      </c>
      <c r="B10" s="77" t="s">
        <v>193</v>
      </c>
      <c r="C10" s="77" t="s">
        <v>199</v>
      </c>
      <c r="D10" s="78">
        <v>11000</v>
      </c>
      <c r="E10" s="77">
        <v>50</v>
      </c>
      <c r="F10" s="77" t="s">
        <v>172</v>
      </c>
      <c r="G10" s="84" t="s">
        <v>180</v>
      </c>
      <c r="H10" s="86" t="s">
        <v>174</v>
      </c>
      <c r="I10" s="79"/>
    </row>
    <row r="11" spans="1:9" ht="40.5" x14ac:dyDescent="0.3">
      <c r="A11" s="76">
        <v>8</v>
      </c>
      <c r="B11" s="77" t="s">
        <v>194</v>
      </c>
      <c r="C11" s="77" t="s">
        <v>198</v>
      </c>
      <c r="D11" s="78">
        <v>20000</v>
      </c>
      <c r="E11" s="77">
        <v>50</v>
      </c>
      <c r="F11" s="77" t="s">
        <v>172</v>
      </c>
      <c r="G11" s="84" t="s">
        <v>180</v>
      </c>
      <c r="H11" s="86" t="s">
        <v>174</v>
      </c>
      <c r="I11" s="79"/>
    </row>
    <row r="12" spans="1:9" ht="40.5" x14ac:dyDescent="0.3">
      <c r="A12" s="76"/>
      <c r="B12" s="77" t="s">
        <v>252</v>
      </c>
      <c r="C12" s="77" t="s">
        <v>253</v>
      </c>
      <c r="D12" s="78">
        <v>20000</v>
      </c>
      <c r="E12" s="77">
        <v>50</v>
      </c>
      <c r="F12" s="77" t="s">
        <v>172</v>
      </c>
      <c r="G12" s="84" t="s">
        <v>180</v>
      </c>
      <c r="H12" s="86" t="s">
        <v>174</v>
      </c>
      <c r="I12" s="79"/>
    </row>
    <row r="13" spans="1:9" ht="60.75" x14ac:dyDescent="0.3">
      <c r="A13" s="76">
        <v>9</v>
      </c>
      <c r="B13" s="77" t="s">
        <v>165</v>
      </c>
      <c r="C13" s="77" t="s">
        <v>200</v>
      </c>
      <c r="D13" s="78">
        <v>18000</v>
      </c>
      <c r="E13" s="77">
        <v>50</v>
      </c>
      <c r="F13" s="84" t="s">
        <v>184</v>
      </c>
      <c r="G13" s="84" t="s">
        <v>180</v>
      </c>
      <c r="H13" s="86" t="s">
        <v>174</v>
      </c>
      <c r="I13" s="79"/>
    </row>
    <row r="14" spans="1:9" ht="40.5" x14ac:dyDescent="0.3">
      <c r="A14" s="80">
        <v>10</v>
      </c>
      <c r="B14" s="77" t="s">
        <v>195</v>
      </c>
      <c r="C14" s="77" t="s">
        <v>200</v>
      </c>
      <c r="D14" s="78">
        <v>21000</v>
      </c>
      <c r="E14" s="77">
        <v>50</v>
      </c>
      <c r="F14" s="84"/>
      <c r="G14" s="84" t="s">
        <v>180</v>
      </c>
      <c r="H14" s="86" t="s">
        <v>175</v>
      </c>
      <c r="I14" s="79"/>
    </row>
    <row r="15" spans="1:9" ht="60.75" x14ac:dyDescent="0.3">
      <c r="A15" s="76">
        <v>11</v>
      </c>
      <c r="B15" s="77" t="s">
        <v>166</v>
      </c>
      <c r="C15" s="77" t="s">
        <v>201</v>
      </c>
      <c r="D15" s="78">
        <v>140000</v>
      </c>
      <c r="E15" s="77">
        <v>50</v>
      </c>
      <c r="F15" s="84" t="s">
        <v>185</v>
      </c>
      <c r="G15" s="84" t="s">
        <v>180</v>
      </c>
      <c r="H15" s="86" t="s">
        <v>175</v>
      </c>
      <c r="I15" s="93"/>
    </row>
    <row r="16" spans="1:9" ht="40.5" x14ac:dyDescent="0.3">
      <c r="A16" s="76">
        <v>12</v>
      </c>
      <c r="B16" s="77" t="s">
        <v>167</v>
      </c>
      <c r="C16" s="77" t="s">
        <v>202</v>
      </c>
      <c r="D16" s="78">
        <v>5500</v>
      </c>
      <c r="E16" s="77">
        <v>70</v>
      </c>
      <c r="F16" s="84" t="s">
        <v>188</v>
      </c>
      <c r="G16" s="84" t="s">
        <v>187</v>
      </c>
      <c r="H16" s="86" t="s">
        <v>175</v>
      </c>
      <c r="I16" s="94" t="s">
        <v>178</v>
      </c>
    </row>
    <row r="17" spans="1:9" ht="40.5" x14ac:dyDescent="0.3">
      <c r="A17" s="80">
        <v>13</v>
      </c>
      <c r="B17" s="77" t="s">
        <v>168</v>
      </c>
      <c r="C17" s="77" t="s">
        <v>169</v>
      </c>
      <c r="D17" s="78">
        <v>20000</v>
      </c>
      <c r="E17" s="77">
        <v>50</v>
      </c>
      <c r="F17" s="77" t="s">
        <v>186</v>
      </c>
      <c r="G17" s="84" t="s">
        <v>180</v>
      </c>
      <c r="H17" s="86" t="s">
        <v>175</v>
      </c>
      <c r="I17" s="94" t="s">
        <v>173</v>
      </c>
    </row>
  </sheetData>
  <mergeCells count="1">
    <mergeCell ref="A1:I1"/>
  </mergeCells>
  <phoneticPr fontId="1" type="noConversion"/>
  <pageMargins left="0.25" right="0.25" top="0.75" bottom="0.75" header="0.3" footer="0.3"/>
  <pageSetup paperSize="9" scale="61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R28"/>
  <sheetViews>
    <sheetView zoomScale="85" zoomScaleNormal="85" zoomScaleSheetLayoutView="85" workbookViewId="0">
      <selection activeCell="N11" sqref="N11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5" style="36" customWidth="1"/>
    <col min="4" max="4" width="7.875" style="40" bestFit="1" customWidth="1"/>
    <col min="5" max="5" width="10" style="35" bestFit="1" customWidth="1"/>
    <col min="6" max="6" width="22" style="36" customWidth="1"/>
    <col min="7" max="7" width="5.875" style="35" bestFit="1" customWidth="1"/>
    <col min="8" max="8" width="7.8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8.375" style="34" customWidth="1"/>
    <col min="15" max="15" width="16.25" style="34" customWidth="1"/>
    <col min="16" max="16" width="5.875" style="32" bestFit="1" customWidth="1"/>
    <col min="17" max="16384" width="9" style="32"/>
  </cols>
  <sheetData>
    <row r="1" spans="1:226" ht="16.5" customHeight="1" x14ac:dyDescent="0.3">
      <c r="A1" s="136" t="s">
        <v>204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1:226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226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46"/>
      <c r="P3" s="31"/>
    </row>
    <row r="4" spans="1:226" s="33" customFormat="1" ht="26.25" customHeight="1" x14ac:dyDescent="0.3">
      <c r="A4" s="137" t="s">
        <v>142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226" s="33" customFormat="1" ht="26.25" x14ac:dyDescent="0.3">
      <c r="A5" s="138" t="s">
        <v>141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</row>
    <row r="6" spans="1:226" s="33" customFormat="1" ht="26.25" customHeight="1" x14ac:dyDescent="0.3">
      <c r="A6" s="139" t="s">
        <v>96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</row>
    <row r="7" spans="1:226" s="33" customFormat="1" ht="26.25" x14ac:dyDescent="0.3">
      <c r="A7" s="139" t="s">
        <v>123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</row>
    <row r="8" spans="1:226" s="34" customFormat="1" ht="15" customHeight="1" x14ac:dyDescent="0.3">
      <c r="A8" s="31"/>
      <c r="B8" s="31"/>
      <c r="C8" s="31"/>
      <c r="D8" s="39"/>
      <c r="E8" s="31"/>
      <c r="F8" s="31"/>
      <c r="G8" s="31"/>
      <c r="H8" s="39"/>
      <c r="I8" s="31"/>
      <c r="J8" s="31"/>
      <c r="K8" s="31"/>
      <c r="L8" s="31"/>
      <c r="M8" s="46"/>
      <c r="N8" s="46"/>
      <c r="O8" s="46"/>
      <c r="P8" s="31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</row>
    <row r="9" spans="1:226" s="34" customFormat="1" ht="21.75" customHeight="1" x14ac:dyDescent="0.3">
      <c r="A9" s="140" t="s">
        <v>8</v>
      </c>
      <c r="B9" s="140" t="s">
        <v>2</v>
      </c>
      <c r="C9" s="140" t="s">
        <v>89</v>
      </c>
      <c r="D9" s="140"/>
      <c r="E9" s="140"/>
      <c r="F9" s="134" t="s">
        <v>97</v>
      </c>
      <c r="G9" s="134" t="s">
        <v>88</v>
      </c>
      <c r="H9" s="134"/>
      <c r="I9" s="134" t="s">
        <v>98</v>
      </c>
      <c r="J9" s="134" t="s">
        <v>100</v>
      </c>
      <c r="K9" s="134"/>
      <c r="L9" s="134"/>
      <c r="M9" s="135" t="s">
        <v>85</v>
      </c>
      <c r="N9" s="141" t="s">
        <v>254</v>
      </c>
      <c r="O9" s="135" t="s">
        <v>205</v>
      </c>
      <c r="P9" s="134" t="s">
        <v>12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</row>
    <row r="10" spans="1:226" s="34" customFormat="1" ht="48" customHeight="1" x14ac:dyDescent="0.3">
      <c r="A10" s="140"/>
      <c r="B10" s="140"/>
      <c r="C10" s="72" t="s">
        <v>143</v>
      </c>
      <c r="D10" s="61" t="s">
        <v>0</v>
      </c>
      <c r="E10" s="61" t="s">
        <v>87</v>
      </c>
      <c r="F10" s="134"/>
      <c r="G10" s="60" t="s">
        <v>84</v>
      </c>
      <c r="H10" s="60" t="s">
        <v>104</v>
      </c>
      <c r="I10" s="134"/>
      <c r="J10" s="60" t="s">
        <v>101</v>
      </c>
      <c r="K10" s="60" t="s">
        <v>102</v>
      </c>
      <c r="L10" s="60" t="s">
        <v>103</v>
      </c>
      <c r="M10" s="135"/>
      <c r="N10" s="142"/>
      <c r="O10" s="135"/>
      <c r="P10" s="134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</row>
    <row r="11" spans="1:226" s="57" customFormat="1" ht="30.75" customHeight="1" x14ac:dyDescent="0.3">
      <c r="A11" s="53" t="s">
        <v>3</v>
      </c>
      <c r="B11" s="53"/>
      <c r="C11" s="53"/>
      <c r="D11" s="54">
        <f>SUBTOTAL(3,D12:D12)</f>
        <v>0</v>
      </c>
      <c r="E11" s="55"/>
      <c r="F11" s="55"/>
      <c r="G11" s="55"/>
      <c r="H11" s="55">
        <f>SUBTOTAL(9,H12:H12)</f>
        <v>0</v>
      </c>
      <c r="I11" s="55">
        <f>SUBTOTAL(9,I12:I12)</f>
        <v>0</v>
      </c>
      <c r="J11" s="55"/>
      <c r="K11" s="55"/>
      <c r="L11" s="55"/>
      <c r="M11" s="55"/>
      <c r="N11" s="55"/>
      <c r="O11" s="55"/>
      <c r="P11" s="53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</row>
    <row r="12" spans="1:226" s="34" customFormat="1" ht="21.75" customHeight="1" x14ac:dyDescent="0.3">
      <c r="A12" s="41"/>
      <c r="B12" s="41"/>
      <c r="C12" s="42"/>
      <c r="D12" s="43"/>
      <c r="E12" s="41"/>
      <c r="F12" s="42"/>
      <c r="G12" s="41"/>
      <c r="H12" s="44"/>
      <c r="I12" s="45"/>
      <c r="J12" s="45"/>
      <c r="K12" s="45"/>
      <c r="L12" s="45"/>
      <c r="M12" s="41"/>
      <c r="N12" s="107"/>
      <c r="O12" s="45"/>
      <c r="P12" s="41"/>
    </row>
    <row r="13" spans="1:226" x14ac:dyDescent="0.3">
      <c r="A13" s="74"/>
      <c r="B13" s="74"/>
      <c r="C13" s="42"/>
      <c r="D13" s="43"/>
      <c r="E13" s="74"/>
      <c r="F13" s="42"/>
      <c r="G13" s="74"/>
      <c r="H13" s="44"/>
      <c r="I13" s="45"/>
      <c r="J13" s="45"/>
      <c r="K13" s="45"/>
      <c r="L13" s="45"/>
      <c r="M13" s="74"/>
      <c r="N13" s="107"/>
      <c r="O13" s="45"/>
      <c r="P13" s="74"/>
    </row>
    <row r="14" spans="1:226" x14ac:dyDescent="0.3">
      <c r="A14" s="74"/>
      <c r="B14" s="74"/>
      <c r="C14" s="42"/>
      <c r="D14" s="43"/>
      <c r="E14" s="74"/>
      <c r="F14" s="42"/>
      <c r="G14" s="74"/>
      <c r="H14" s="44"/>
      <c r="I14" s="45"/>
      <c r="J14" s="45"/>
      <c r="K14" s="45"/>
      <c r="L14" s="45"/>
      <c r="M14" s="74"/>
      <c r="N14" s="107"/>
      <c r="O14" s="45"/>
      <c r="P14" s="74"/>
    </row>
    <row r="15" spans="1:226" x14ac:dyDescent="0.3">
      <c r="A15" s="74"/>
      <c r="B15" s="74"/>
      <c r="C15" s="42"/>
      <c r="D15" s="43"/>
      <c r="E15" s="74"/>
      <c r="F15" s="42"/>
      <c r="G15" s="74"/>
      <c r="H15" s="44"/>
      <c r="I15" s="45"/>
      <c r="J15" s="45"/>
      <c r="K15" s="45"/>
      <c r="L15" s="45"/>
      <c r="M15" s="74"/>
      <c r="N15" s="107"/>
      <c r="O15" s="45"/>
      <c r="P15" s="74"/>
    </row>
    <row r="16" spans="1:226" x14ac:dyDescent="0.3">
      <c r="A16" s="74"/>
      <c r="B16" s="74"/>
      <c r="C16" s="42"/>
      <c r="D16" s="43"/>
      <c r="E16" s="74"/>
      <c r="F16" s="42"/>
      <c r="G16" s="74"/>
      <c r="H16" s="44"/>
      <c r="I16" s="45"/>
      <c r="J16" s="45"/>
      <c r="K16" s="45"/>
      <c r="L16" s="45"/>
      <c r="M16" s="74"/>
      <c r="N16" s="107"/>
      <c r="O16" s="45"/>
      <c r="P16" s="74"/>
    </row>
    <row r="17" spans="1:226" x14ac:dyDescent="0.3">
      <c r="A17" s="74"/>
      <c r="B17" s="74"/>
      <c r="C17" s="42"/>
      <c r="D17" s="43"/>
      <c r="E17" s="74"/>
      <c r="F17" s="42"/>
      <c r="G17" s="74"/>
      <c r="H17" s="44"/>
      <c r="I17" s="45"/>
      <c r="J17" s="45"/>
      <c r="K17" s="45"/>
      <c r="L17" s="45"/>
      <c r="M17" s="74"/>
      <c r="N17" s="107"/>
      <c r="O17" s="45"/>
      <c r="P17" s="74"/>
    </row>
    <row r="18" spans="1:226" x14ac:dyDescent="0.3">
      <c r="A18" s="74"/>
      <c r="B18" s="74"/>
      <c r="C18" s="42"/>
      <c r="D18" s="43"/>
      <c r="E18" s="74"/>
      <c r="F18" s="42"/>
      <c r="G18" s="74"/>
      <c r="H18" s="44"/>
      <c r="I18" s="45"/>
      <c r="J18" s="45"/>
      <c r="K18" s="45"/>
      <c r="L18" s="45"/>
      <c r="M18" s="74"/>
      <c r="N18" s="107"/>
      <c r="O18" s="45"/>
      <c r="P18" s="74"/>
    </row>
    <row r="28" spans="1:226" s="34" customFormat="1" x14ac:dyDescent="0.3">
      <c r="A28" s="35"/>
      <c r="B28" s="32"/>
      <c r="C28" s="36"/>
      <c r="D28" s="40"/>
      <c r="E28" s="35"/>
      <c r="F28" s="36"/>
      <c r="G28" s="35"/>
      <c r="H28" s="37"/>
      <c r="I28" s="38" t="s">
        <v>93</v>
      </c>
      <c r="J28" s="38"/>
      <c r="K28" s="38"/>
      <c r="L28" s="38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</row>
  </sheetData>
  <mergeCells count="16">
    <mergeCell ref="I9:I10"/>
    <mergeCell ref="M9:M10"/>
    <mergeCell ref="O9:O10"/>
    <mergeCell ref="P9:P10"/>
    <mergeCell ref="A1:P2"/>
    <mergeCell ref="A4:P4"/>
    <mergeCell ref="A5:P5"/>
    <mergeCell ref="A6:P6"/>
    <mergeCell ref="A7:P7"/>
    <mergeCell ref="A9:A10"/>
    <mergeCell ref="B9:B10"/>
    <mergeCell ref="C9:E9"/>
    <mergeCell ref="F9:F10"/>
    <mergeCell ref="G9:H9"/>
    <mergeCell ref="J9:L9"/>
    <mergeCell ref="N9:N10"/>
  </mergeCells>
  <phoneticPr fontId="1" type="noConversion"/>
  <pageMargins left="0.47244094488188981" right="0.39370078740157483" top="0.56000000000000005" bottom="0.48" header="0.31496062992125984" footer="0.2"/>
  <pageSetup paperSize="9" scale="54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Q18"/>
  <sheetViews>
    <sheetView zoomScale="85" zoomScaleNormal="85" zoomScaleSheetLayoutView="85" workbookViewId="0">
      <selection activeCell="C22" sqref="C22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5.5" style="36" customWidth="1"/>
    <col min="4" max="4" width="7.875" style="40" bestFit="1" customWidth="1"/>
    <col min="5" max="5" width="10" style="35" bestFit="1" customWidth="1"/>
    <col min="6" max="6" width="20.25" style="36" customWidth="1"/>
    <col min="7" max="7" width="5.875" style="35" bestFit="1" customWidth="1"/>
    <col min="8" max="8" width="7.875" style="37" bestFit="1" customWidth="1"/>
    <col min="9" max="9" width="7.75" style="38" bestFit="1" customWidth="1"/>
    <col min="10" max="12" width="7.75" style="38" customWidth="1"/>
    <col min="13" max="13" width="15" style="34" customWidth="1"/>
    <col min="14" max="14" width="16.25" style="34" customWidth="1"/>
    <col min="15" max="15" width="5.875" style="32" bestFit="1" customWidth="1"/>
    <col min="16" max="16384" width="9" style="32"/>
  </cols>
  <sheetData>
    <row r="1" spans="1:225" ht="16.5" customHeight="1" x14ac:dyDescent="0.3">
      <c r="A1" s="136" t="s">
        <v>207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225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225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46"/>
      <c r="N3" s="46"/>
      <c r="O3" s="31"/>
    </row>
    <row r="4" spans="1:225" s="33" customFormat="1" ht="26.25" customHeight="1" x14ac:dyDescent="0.3">
      <c r="A4" s="137" t="s">
        <v>206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225" s="33" customFormat="1" ht="26.25" customHeight="1" x14ac:dyDescent="0.3">
      <c r="A5" s="143" t="s">
        <v>208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225" s="33" customFormat="1" ht="26.25" customHeight="1" x14ac:dyDescent="0.3">
      <c r="A6" s="139" t="s">
        <v>91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225" s="33" customFormat="1" ht="26.25" customHeight="1" x14ac:dyDescent="0.3">
      <c r="A7" s="144" t="s">
        <v>108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</row>
    <row r="8" spans="1:225" s="33" customFormat="1" ht="40.5" customHeight="1" x14ac:dyDescent="0.3">
      <c r="A8" s="139" t="s">
        <v>209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spans="1:225" s="33" customFormat="1" ht="40.5" customHeight="1" x14ac:dyDescent="0.3">
      <c r="A9" s="139" t="s">
        <v>149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spans="1:225" s="34" customFormat="1" ht="15" customHeight="1" x14ac:dyDescent="0.3">
      <c r="A10" s="31"/>
      <c r="B10" s="31"/>
      <c r="C10" s="31"/>
      <c r="D10" s="39"/>
      <c r="E10" s="31"/>
      <c r="F10" s="31"/>
      <c r="G10" s="31"/>
      <c r="H10" s="39"/>
      <c r="I10" s="31"/>
      <c r="J10" s="58"/>
      <c r="K10" s="58"/>
      <c r="L10" s="58"/>
      <c r="M10" s="46"/>
      <c r="N10" s="46"/>
      <c r="O10" s="31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</row>
    <row r="11" spans="1:225" s="34" customFormat="1" ht="21.75" customHeight="1" x14ac:dyDescent="0.3">
      <c r="A11" s="140" t="s">
        <v>8</v>
      </c>
      <c r="B11" s="140" t="s">
        <v>2</v>
      </c>
      <c r="C11" s="140" t="s">
        <v>89</v>
      </c>
      <c r="D11" s="140"/>
      <c r="E11" s="140"/>
      <c r="F11" s="134" t="s">
        <v>97</v>
      </c>
      <c r="G11" s="134" t="s">
        <v>88</v>
      </c>
      <c r="H11" s="134"/>
      <c r="I11" s="134" t="s">
        <v>99</v>
      </c>
      <c r="J11" s="145" t="s">
        <v>100</v>
      </c>
      <c r="K11" s="146"/>
      <c r="L11" s="147"/>
      <c r="M11" s="135" t="s">
        <v>85</v>
      </c>
      <c r="N11" s="135" t="s">
        <v>205</v>
      </c>
      <c r="O11" s="134" t="s">
        <v>83</v>
      </c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</row>
    <row r="12" spans="1:225" s="34" customFormat="1" ht="45" customHeight="1" x14ac:dyDescent="0.3">
      <c r="A12" s="140"/>
      <c r="B12" s="140"/>
      <c r="C12" s="72" t="s">
        <v>143</v>
      </c>
      <c r="D12" s="50" t="s">
        <v>86</v>
      </c>
      <c r="E12" s="50" t="s">
        <v>87</v>
      </c>
      <c r="F12" s="134"/>
      <c r="G12" s="51" t="s">
        <v>84</v>
      </c>
      <c r="H12" s="51" t="s">
        <v>104</v>
      </c>
      <c r="I12" s="134"/>
      <c r="J12" s="59" t="s">
        <v>101</v>
      </c>
      <c r="K12" s="59" t="s">
        <v>105</v>
      </c>
      <c r="L12" s="59" t="s">
        <v>106</v>
      </c>
      <c r="M12" s="135"/>
      <c r="N12" s="135"/>
      <c r="O12" s="134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</row>
    <row r="13" spans="1:225" s="57" customFormat="1" ht="30.75" customHeight="1" x14ac:dyDescent="0.3">
      <c r="A13" s="53" t="s">
        <v>3</v>
      </c>
      <c r="B13" s="53"/>
      <c r="C13" s="53"/>
      <c r="D13" s="54">
        <f>SUBTOTAL(3,D14:D14)</f>
        <v>0</v>
      </c>
      <c r="E13" s="55"/>
      <c r="F13" s="55"/>
      <c r="G13" s="55"/>
      <c r="H13" s="55">
        <f>SUBTOTAL(9,H14:H14)</f>
        <v>0</v>
      </c>
      <c r="I13" s="55">
        <f>SUBTOTAL(9,I14:I14)</f>
        <v>0</v>
      </c>
      <c r="J13" s="55"/>
      <c r="K13" s="55"/>
      <c r="L13" s="55"/>
      <c r="M13" s="55"/>
      <c r="N13" s="55"/>
      <c r="O13" s="53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</row>
    <row r="14" spans="1:225" s="34" customFormat="1" ht="21.75" customHeight="1" x14ac:dyDescent="0.3">
      <c r="A14" s="41"/>
      <c r="B14" s="41"/>
      <c r="C14" s="42"/>
      <c r="D14" s="43"/>
      <c r="E14" s="41"/>
      <c r="F14" s="42"/>
      <c r="G14" s="41"/>
      <c r="H14" s="44"/>
      <c r="I14" s="45"/>
      <c r="J14" s="45"/>
      <c r="K14" s="45"/>
      <c r="L14" s="45"/>
      <c r="M14" s="41"/>
      <c r="N14" s="45"/>
      <c r="O14" s="41"/>
    </row>
    <row r="15" spans="1:225" x14ac:dyDescent="0.3">
      <c r="A15" s="74"/>
      <c r="B15" s="74"/>
      <c r="C15" s="42"/>
      <c r="D15" s="43"/>
      <c r="E15" s="74"/>
      <c r="F15" s="42"/>
      <c r="G15" s="74"/>
      <c r="H15" s="44"/>
      <c r="I15" s="45"/>
      <c r="J15" s="45"/>
      <c r="K15" s="45"/>
      <c r="L15" s="45"/>
      <c r="M15" s="74"/>
      <c r="N15" s="45"/>
      <c r="O15" s="74"/>
    </row>
    <row r="16" spans="1:225" x14ac:dyDescent="0.3">
      <c r="A16" s="74"/>
      <c r="B16" s="74"/>
      <c r="C16" s="42"/>
      <c r="D16" s="43"/>
      <c r="E16" s="74"/>
      <c r="F16" s="42"/>
      <c r="G16" s="74"/>
      <c r="H16" s="44"/>
      <c r="I16" s="45"/>
      <c r="J16" s="45"/>
      <c r="K16" s="45"/>
      <c r="L16" s="45"/>
      <c r="M16" s="74"/>
      <c r="N16" s="45"/>
      <c r="O16" s="74"/>
    </row>
    <row r="17" spans="1:15" x14ac:dyDescent="0.3">
      <c r="A17" s="74"/>
      <c r="B17" s="74"/>
      <c r="C17" s="42"/>
      <c r="D17" s="43"/>
      <c r="E17" s="74"/>
      <c r="F17" s="42"/>
      <c r="G17" s="74"/>
      <c r="H17" s="44"/>
      <c r="I17" s="45"/>
      <c r="J17" s="45"/>
      <c r="K17" s="45"/>
      <c r="L17" s="45"/>
      <c r="M17" s="74"/>
      <c r="N17" s="45"/>
      <c r="O17" s="74"/>
    </row>
    <row r="18" spans="1:15" x14ac:dyDescent="0.3">
      <c r="A18" s="74"/>
      <c r="B18" s="74"/>
      <c r="C18" s="42"/>
      <c r="D18" s="43"/>
      <c r="E18" s="74"/>
      <c r="F18" s="42"/>
      <c r="G18" s="74"/>
      <c r="H18" s="44"/>
      <c r="I18" s="45"/>
      <c r="J18" s="45"/>
      <c r="K18" s="45"/>
      <c r="L18" s="45"/>
      <c r="M18" s="74"/>
      <c r="N18" s="45"/>
      <c r="O18" s="74"/>
    </row>
  </sheetData>
  <sortState ref="A1:P186">
    <sortCondition ref="B1:B183" customList="용문면"/>
  </sortState>
  <mergeCells count="17">
    <mergeCell ref="A1:O2"/>
    <mergeCell ref="M11:M12"/>
    <mergeCell ref="N11:N12"/>
    <mergeCell ref="I11:I12"/>
    <mergeCell ref="A11:A12"/>
    <mergeCell ref="B11:B12"/>
    <mergeCell ref="F11:F12"/>
    <mergeCell ref="G11:H11"/>
    <mergeCell ref="C11:E11"/>
    <mergeCell ref="A8:O8"/>
    <mergeCell ref="A7:O7"/>
    <mergeCell ref="J11:L11"/>
    <mergeCell ref="A9:O9"/>
    <mergeCell ref="A5:O5"/>
    <mergeCell ref="A6:O6"/>
    <mergeCell ref="A4:O4"/>
    <mergeCell ref="O11:O12"/>
  </mergeCells>
  <phoneticPr fontId="1" type="noConversion"/>
  <pageMargins left="0.47244094488188981" right="0.39370078740157483" top="0.56000000000000005" bottom="0.48" header="0.31496062992125984" footer="0.2"/>
  <pageSetup paperSize="9" scale="54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O30"/>
  <sheetViews>
    <sheetView zoomScale="85" zoomScaleNormal="85" zoomScaleSheetLayoutView="85" workbookViewId="0">
      <selection activeCell="F18" sqref="F18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6.75" style="36" customWidth="1"/>
    <col min="4" max="4" width="8.625" style="40" customWidth="1"/>
    <col min="5" max="5" width="8.625" style="35" customWidth="1"/>
    <col min="6" max="6" width="16.625" style="36" customWidth="1"/>
    <col min="7" max="7" width="8.625" style="35" customWidth="1"/>
    <col min="8" max="8" width="8.625" style="37" customWidth="1"/>
    <col min="9" max="12" width="8.625" style="38" customWidth="1"/>
    <col min="13" max="13" width="11.625" style="38" bestFit="1" customWidth="1"/>
    <col min="14" max="14" width="14.5" style="38" customWidth="1"/>
    <col min="15" max="16" width="8.625" style="38" customWidth="1"/>
    <col min="17" max="16384" width="9" style="32"/>
  </cols>
  <sheetData>
    <row r="1" spans="1:223" ht="16.5" customHeight="1" x14ac:dyDescent="0.3">
      <c r="A1" s="136" t="s">
        <v>215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1:223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223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31"/>
      <c r="N3" s="31"/>
      <c r="O3" s="31"/>
      <c r="P3" s="31"/>
    </row>
    <row r="4" spans="1:223" s="33" customFormat="1" ht="26.25" customHeight="1" x14ac:dyDescent="0.3">
      <c r="A4" s="137" t="s">
        <v>210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223" s="33" customFormat="1" ht="26.25" customHeight="1" x14ac:dyDescent="0.3">
      <c r="A5" s="137" t="s">
        <v>211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223" s="33" customFormat="1" ht="26.25" customHeight="1" x14ac:dyDescent="0.3">
      <c r="A6" s="137" t="s">
        <v>92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223" s="33" customFormat="1" ht="26.25" customHeight="1" x14ac:dyDescent="0.3">
      <c r="A7" s="137" t="s">
        <v>109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223" s="33" customFormat="1" ht="40.5" customHeight="1" x14ac:dyDescent="0.3">
      <c r="A8" s="139" t="s">
        <v>209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spans="1:223" s="33" customFormat="1" ht="40.5" customHeight="1" x14ac:dyDescent="0.3">
      <c r="A9" s="139" t="s">
        <v>149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spans="1:223" s="34" customFormat="1" ht="15" customHeight="1" x14ac:dyDescent="0.3">
      <c r="A10" s="31"/>
      <c r="B10" s="31"/>
      <c r="C10" s="31"/>
      <c r="D10" s="39"/>
      <c r="E10" s="31"/>
      <c r="F10" s="31"/>
      <c r="G10" s="31"/>
      <c r="H10" s="39"/>
      <c r="I10" s="31"/>
      <c r="J10" s="31"/>
      <c r="K10" s="31"/>
      <c r="L10" s="31"/>
      <c r="M10" s="31"/>
      <c r="N10" s="31"/>
      <c r="O10" s="31"/>
      <c r="P10" s="31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</row>
    <row r="11" spans="1:223" s="34" customFormat="1" ht="48" customHeight="1" x14ac:dyDescent="0.3">
      <c r="A11" s="140" t="s">
        <v>8</v>
      </c>
      <c r="B11" s="140" t="s">
        <v>2</v>
      </c>
      <c r="C11" s="140" t="s">
        <v>89</v>
      </c>
      <c r="D11" s="140"/>
      <c r="E11" s="140"/>
      <c r="F11" s="134" t="s">
        <v>97</v>
      </c>
      <c r="G11" s="134" t="s">
        <v>88</v>
      </c>
      <c r="H11" s="134"/>
      <c r="I11" s="134" t="s">
        <v>110</v>
      </c>
      <c r="J11" s="145" t="s">
        <v>113</v>
      </c>
      <c r="K11" s="146"/>
      <c r="L11" s="147"/>
      <c r="M11" s="141" t="s">
        <v>85</v>
      </c>
      <c r="N11" s="141" t="s">
        <v>212</v>
      </c>
      <c r="O11" s="134" t="s">
        <v>12</v>
      </c>
      <c r="P11" s="134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</row>
    <row r="12" spans="1:223" s="34" customFormat="1" ht="34.5" x14ac:dyDescent="0.3">
      <c r="A12" s="140"/>
      <c r="B12" s="140"/>
      <c r="C12" s="72" t="s">
        <v>143</v>
      </c>
      <c r="D12" s="50" t="s">
        <v>0</v>
      </c>
      <c r="E12" s="50" t="s">
        <v>87</v>
      </c>
      <c r="F12" s="134"/>
      <c r="G12" s="51" t="s">
        <v>84</v>
      </c>
      <c r="H12" s="51" t="s">
        <v>107</v>
      </c>
      <c r="I12" s="134"/>
      <c r="J12" s="60" t="s">
        <v>114</v>
      </c>
      <c r="K12" s="60" t="s">
        <v>105</v>
      </c>
      <c r="L12" s="60" t="s">
        <v>106</v>
      </c>
      <c r="M12" s="142"/>
      <c r="N12" s="142"/>
      <c r="O12" s="134"/>
      <c r="P12" s="134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</row>
    <row r="13" spans="1:223" s="57" customFormat="1" ht="30.75" customHeight="1" x14ac:dyDescent="0.3">
      <c r="A13" s="53" t="s">
        <v>3</v>
      </c>
      <c r="B13" s="53"/>
      <c r="C13" s="53"/>
      <c r="D13" s="54">
        <f>SUBTOTAL(3,D14:D14)</f>
        <v>0</v>
      </c>
      <c r="E13" s="55"/>
      <c r="F13" s="55"/>
      <c r="G13" s="55"/>
      <c r="H13" s="55">
        <f>SUBTOTAL(9,H14:H14)</f>
        <v>0</v>
      </c>
      <c r="I13" s="55">
        <f>SUBTOTAL(9,I14:I14)</f>
        <v>0</v>
      </c>
      <c r="J13" s="55"/>
      <c r="K13" s="55"/>
      <c r="L13" s="55"/>
      <c r="M13" s="55"/>
      <c r="N13" s="55"/>
      <c r="O13" s="148"/>
      <c r="P13" s="148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</row>
    <row r="14" spans="1:223" s="34" customFormat="1" ht="21.75" customHeight="1" x14ac:dyDescent="0.3">
      <c r="A14" s="41"/>
      <c r="B14" s="41"/>
      <c r="C14" s="42"/>
      <c r="D14" s="43"/>
      <c r="E14" s="41"/>
      <c r="F14" s="42"/>
      <c r="G14" s="41"/>
      <c r="H14" s="44"/>
      <c r="I14" s="45"/>
      <c r="J14" s="45"/>
      <c r="K14" s="45"/>
      <c r="L14" s="45"/>
      <c r="M14" s="45"/>
      <c r="N14" s="45"/>
      <c r="O14" s="149"/>
      <c r="P14" s="149"/>
    </row>
    <row r="15" spans="1:223" x14ac:dyDescent="0.3">
      <c r="A15" s="74"/>
      <c r="B15" s="74"/>
      <c r="C15" s="42"/>
      <c r="D15" s="43"/>
      <c r="E15" s="74"/>
      <c r="F15" s="42"/>
      <c r="G15" s="74"/>
      <c r="H15" s="44"/>
      <c r="I15" s="45"/>
      <c r="J15" s="45"/>
      <c r="K15" s="45"/>
      <c r="L15" s="45"/>
      <c r="M15" s="45"/>
      <c r="N15" s="45"/>
      <c r="O15" s="149"/>
      <c r="P15" s="149"/>
    </row>
    <row r="16" spans="1:223" x14ac:dyDescent="0.3">
      <c r="A16" s="74"/>
      <c r="B16" s="74"/>
      <c r="C16" s="42"/>
      <c r="D16" s="43"/>
      <c r="E16" s="74"/>
      <c r="F16" s="42"/>
      <c r="G16" s="74"/>
      <c r="H16" s="44"/>
      <c r="I16" s="45"/>
      <c r="J16" s="45"/>
      <c r="K16" s="45"/>
      <c r="L16" s="45"/>
      <c r="M16" s="45"/>
      <c r="N16" s="45"/>
      <c r="O16" s="149"/>
      <c r="P16" s="149"/>
    </row>
    <row r="17" spans="1:16" x14ac:dyDescent="0.3">
      <c r="A17" s="74"/>
      <c r="B17" s="74"/>
      <c r="C17" s="42"/>
      <c r="D17" s="43"/>
      <c r="E17" s="74"/>
      <c r="F17" s="42"/>
      <c r="G17" s="74"/>
      <c r="H17" s="44"/>
      <c r="I17" s="45"/>
      <c r="J17" s="45"/>
      <c r="K17" s="45"/>
      <c r="L17" s="45"/>
      <c r="M17" s="45"/>
      <c r="N17" s="45"/>
      <c r="O17" s="149"/>
      <c r="P17" s="149"/>
    </row>
    <row r="18" spans="1:16" x14ac:dyDescent="0.3">
      <c r="A18" s="74"/>
      <c r="B18" s="74"/>
      <c r="C18" s="42"/>
      <c r="D18" s="43"/>
      <c r="E18" s="74"/>
      <c r="F18" s="42"/>
      <c r="G18" s="74"/>
      <c r="H18" s="44"/>
      <c r="I18" s="45"/>
      <c r="J18" s="45"/>
      <c r="K18" s="45"/>
      <c r="L18" s="45"/>
      <c r="M18" s="45"/>
      <c r="N18" s="45"/>
      <c r="O18" s="149"/>
      <c r="P18" s="149"/>
    </row>
    <row r="19" spans="1:16" x14ac:dyDescent="0.3">
      <c r="A19" s="74"/>
      <c r="B19" s="74"/>
      <c r="C19" s="42"/>
      <c r="D19" s="43"/>
      <c r="E19" s="74"/>
      <c r="F19" s="42"/>
      <c r="G19" s="74"/>
      <c r="H19" s="44"/>
      <c r="I19" s="45"/>
      <c r="J19" s="45"/>
      <c r="K19" s="45"/>
      <c r="L19" s="45"/>
      <c r="M19" s="45"/>
      <c r="N19" s="45"/>
      <c r="O19" s="149"/>
      <c r="P19" s="149"/>
    </row>
    <row r="30" spans="1:16" x14ac:dyDescent="0.3">
      <c r="I30" s="38" t="s">
        <v>93</v>
      </c>
    </row>
  </sheetData>
  <mergeCells count="24">
    <mergeCell ref="O15:P15"/>
    <mergeCell ref="O16:P16"/>
    <mergeCell ref="O17:P17"/>
    <mergeCell ref="O18:P18"/>
    <mergeCell ref="O19:P19"/>
    <mergeCell ref="I11:I12"/>
    <mergeCell ref="A8:O8"/>
    <mergeCell ref="O13:P13"/>
    <mergeCell ref="O14:P14"/>
    <mergeCell ref="J11:L11"/>
    <mergeCell ref="O11:P12"/>
    <mergeCell ref="A11:A12"/>
    <mergeCell ref="B11:B12"/>
    <mergeCell ref="C11:E11"/>
    <mergeCell ref="F11:F12"/>
    <mergeCell ref="G11:H11"/>
    <mergeCell ref="A9:O9"/>
    <mergeCell ref="M11:M12"/>
    <mergeCell ref="N11:N12"/>
    <mergeCell ref="A1:P2"/>
    <mergeCell ref="A4:P4"/>
    <mergeCell ref="A5:P5"/>
    <mergeCell ref="A6:P6"/>
    <mergeCell ref="A7:P7"/>
  </mergeCells>
  <phoneticPr fontId="1" type="noConversion"/>
  <pageMargins left="0.47244094488188981" right="0.39370078740157483" top="0.56000000000000005" bottom="0.48" header="0.31496062992125984" footer="0.2"/>
  <pageSetup paperSize="9" scale="51" fitToHeight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"/>
  <sheetViews>
    <sheetView zoomScale="85" zoomScaleNormal="85" workbookViewId="0">
      <selection activeCell="H24" sqref="H24"/>
    </sheetView>
  </sheetViews>
  <sheetFormatPr defaultRowHeight="16.5" x14ac:dyDescent="0.3"/>
  <cols>
    <col min="1" max="1" width="5.75" bestFit="1" customWidth="1"/>
    <col min="2" max="2" width="7.125" bestFit="1" customWidth="1"/>
    <col min="3" max="3" width="26.75" customWidth="1"/>
    <col min="4" max="5" width="8.625" customWidth="1"/>
    <col min="6" max="6" width="16.625" customWidth="1"/>
    <col min="7" max="12" width="8.625" customWidth="1"/>
    <col min="13" max="13" width="11.625" bestFit="1" customWidth="1"/>
    <col min="14" max="14" width="14.5" customWidth="1"/>
    <col min="15" max="16" width="8.625" customWidth="1"/>
  </cols>
  <sheetData>
    <row r="1" spans="1:16" ht="16.5" customHeight="1" x14ac:dyDescent="0.3">
      <c r="A1" s="136" t="s">
        <v>216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1:16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16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31"/>
      <c r="N3" s="31"/>
      <c r="O3" s="31"/>
      <c r="P3" s="31"/>
    </row>
    <row r="4" spans="1:16" ht="26.25" customHeight="1" x14ac:dyDescent="0.3">
      <c r="A4" s="137" t="s">
        <v>213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6" ht="26.25" customHeight="1" x14ac:dyDescent="0.3">
      <c r="A5" s="138" t="s">
        <v>214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6" ht="26.25" customHeight="1" x14ac:dyDescent="0.3">
      <c r="A6" s="139" t="s">
        <v>129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16" ht="26.25" customHeight="1" x14ac:dyDescent="0.3">
      <c r="A7" s="139" t="s">
        <v>132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</row>
    <row r="8" spans="1:16" ht="26.25" customHeight="1" x14ac:dyDescent="0.3">
      <c r="A8" s="139" t="s">
        <v>149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spans="1:16" ht="31.5" x14ac:dyDescent="0.3">
      <c r="A9" s="31"/>
      <c r="B9" s="31"/>
      <c r="C9" s="31"/>
      <c r="D9" s="39"/>
      <c r="E9" s="31"/>
      <c r="F9" s="31"/>
      <c r="G9" s="31"/>
      <c r="H9" s="39"/>
      <c r="I9" s="31"/>
      <c r="J9" s="31"/>
      <c r="K9" s="31"/>
      <c r="L9" s="31"/>
      <c r="M9" s="46"/>
      <c r="N9" s="46"/>
      <c r="O9" s="31"/>
    </row>
    <row r="10" spans="1:16" ht="17.25" x14ac:dyDescent="0.3">
      <c r="A10" s="140" t="s">
        <v>8</v>
      </c>
      <c r="B10" s="140" t="s">
        <v>2</v>
      </c>
      <c r="C10" s="140" t="s">
        <v>89</v>
      </c>
      <c r="D10" s="140"/>
      <c r="E10" s="140"/>
      <c r="F10" s="134" t="s">
        <v>97</v>
      </c>
      <c r="G10" s="134" t="s">
        <v>88</v>
      </c>
      <c r="H10" s="134"/>
      <c r="I10" s="134" t="s">
        <v>110</v>
      </c>
      <c r="J10" s="134" t="s">
        <v>11</v>
      </c>
      <c r="K10" s="134"/>
      <c r="L10" s="134"/>
      <c r="M10" s="135" t="s">
        <v>85</v>
      </c>
      <c r="N10" s="135" t="s">
        <v>212</v>
      </c>
      <c r="O10" s="134" t="s">
        <v>12</v>
      </c>
    </row>
    <row r="11" spans="1:16" ht="34.5" x14ac:dyDescent="0.3">
      <c r="A11" s="140"/>
      <c r="B11" s="140"/>
      <c r="C11" s="72" t="s">
        <v>143</v>
      </c>
      <c r="D11" s="65" t="s">
        <v>0</v>
      </c>
      <c r="E11" s="65" t="s">
        <v>87</v>
      </c>
      <c r="F11" s="134"/>
      <c r="G11" s="64" t="s">
        <v>84</v>
      </c>
      <c r="H11" s="64" t="s">
        <v>104</v>
      </c>
      <c r="I11" s="134"/>
      <c r="J11" s="64" t="s">
        <v>3</v>
      </c>
      <c r="K11" s="64" t="s">
        <v>130</v>
      </c>
      <c r="L11" s="64" t="s">
        <v>131</v>
      </c>
      <c r="M11" s="135"/>
      <c r="N11" s="135"/>
      <c r="O11" s="134"/>
    </row>
    <row r="12" spans="1:16" ht="24.95" customHeight="1" x14ac:dyDescent="0.3">
      <c r="A12" s="66" t="s">
        <v>3</v>
      </c>
      <c r="B12" s="66"/>
      <c r="C12" s="66"/>
      <c r="D12" s="54">
        <f>SUBTOTAL(3,D13:D13)</f>
        <v>0</v>
      </c>
      <c r="E12" s="55"/>
      <c r="F12" s="55"/>
      <c r="G12" s="55"/>
      <c r="H12" s="55">
        <f>SUBTOTAL(9,H13:H13)</f>
        <v>0</v>
      </c>
      <c r="I12" s="55">
        <f>SUBTOTAL(9,I13:I13)</f>
        <v>0</v>
      </c>
      <c r="J12" s="55"/>
      <c r="K12" s="55"/>
      <c r="L12" s="55"/>
      <c r="M12" s="55"/>
      <c r="N12" s="55"/>
      <c r="O12" s="66"/>
    </row>
    <row r="13" spans="1:16" ht="24.95" customHeight="1" x14ac:dyDescent="0.3">
      <c r="A13" s="67"/>
      <c r="B13" s="67"/>
      <c r="C13" s="42"/>
      <c r="D13" s="43"/>
      <c r="E13" s="67"/>
      <c r="F13" s="42"/>
      <c r="G13" s="67"/>
      <c r="H13" s="44"/>
      <c r="I13" s="45"/>
      <c r="J13" s="45"/>
      <c r="K13" s="45"/>
      <c r="L13" s="45"/>
      <c r="M13" s="67"/>
      <c r="N13" s="45"/>
      <c r="O13" s="67"/>
    </row>
    <row r="14" spans="1:16" x14ac:dyDescent="0.3">
      <c r="A14" s="74"/>
      <c r="B14" s="74"/>
      <c r="C14" s="42"/>
      <c r="D14" s="43"/>
      <c r="E14" s="74"/>
      <c r="F14" s="42"/>
      <c r="G14" s="74"/>
      <c r="H14" s="44"/>
      <c r="I14" s="45"/>
      <c r="J14" s="45"/>
      <c r="K14" s="45"/>
      <c r="L14" s="45"/>
      <c r="M14" s="74"/>
      <c r="N14" s="45"/>
      <c r="O14" s="74"/>
    </row>
    <row r="15" spans="1:16" x14ac:dyDescent="0.3">
      <c r="A15" s="74"/>
      <c r="B15" s="74"/>
      <c r="C15" s="42"/>
      <c r="D15" s="43"/>
      <c r="E15" s="74"/>
      <c r="F15" s="42"/>
      <c r="G15" s="74"/>
      <c r="H15" s="44"/>
      <c r="I15" s="45"/>
      <c r="J15" s="45"/>
      <c r="K15" s="45"/>
      <c r="L15" s="45"/>
      <c r="M15" s="74"/>
      <c r="N15" s="45"/>
      <c r="O15" s="74"/>
    </row>
    <row r="16" spans="1:16" x14ac:dyDescent="0.3">
      <c r="A16" s="74"/>
      <c r="B16" s="74"/>
      <c r="C16" s="42"/>
      <c r="D16" s="43"/>
      <c r="E16" s="74"/>
      <c r="F16" s="42"/>
      <c r="G16" s="74"/>
      <c r="H16" s="44"/>
      <c r="I16" s="45"/>
      <c r="J16" s="45"/>
      <c r="K16" s="45"/>
      <c r="L16" s="45"/>
      <c r="M16" s="74"/>
      <c r="N16" s="45"/>
      <c r="O16" s="74"/>
    </row>
    <row r="17" spans="1:15" x14ac:dyDescent="0.3">
      <c r="A17" s="74"/>
      <c r="B17" s="74"/>
      <c r="C17" s="42"/>
      <c r="D17" s="43"/>
      <c r="E17" s="74"/>
      <c r="F17" s="42"/>
      <c r="G17" s="74"/>
      <c r="H17" s="44"/>
      <c r="I17" s="45"/>
      <c r="J17" s="45"/>
      <c r="K17" s="45"/>
      <c r="L17" s="45"/>
      <c r="M17" s="74"/>
      <c r="N17" s="45"/>
      <c r="O17" s="74"/>
    </row>
    <row r="18" spans="1:15" x14ac:dyDescent="0.3">
      <c r="A18" s="74"/>
      <c r="B18" s="74"/>
      <c r="C18" s="42"/>
      <c r="D18" s="43"/>
      <c r="E18" s="74"/>
      <c r="F18" s="42"/>
      <c r="G18" s="74"/>
      <c r="H18" s="44"/>
      <c r="I18" s="45"/>
      <c r="J18" s="45"/>
      <c r="K18" s="45"/>
      <c r="L18" s="45"/>
      <c r="M18" s="74"/>
      <c r="N18" s="45"/>
      <c r="O18" s="74"/>
    </row>
  </sheetData>
  <mergeCells count="16">
    <mergeCell ref="A1:P2"/>
    <mergeCell ref="A4:O4"/>
    <mergeCell ref="M10:M11"/>
    <mergeCell ref="N10:N11"/>
    <mergeCell ref="O10:O11"/>
    <mergeCell ref="A5:O5"/>
    <mergeCell ref="A6:O6"/>
    <mergeCell ref="A7:O7"/>
    <mergeCell ref="A10:A11"/>
    <mergeCell ref="B10:B11"/>
    <mergeCell ref="C10:E10"/>
    <mergeCell ref="F10:F11"/>
    <mergeCell ref="G10:H10"/>
    <mergeCell ref="I10:I11"/>
    <mergeCell ref="J10:L10"/>
    <mergeCell ref="A8:O8"/>
  </mergeCells>
  <phoneticPr fontId="1" type="noConversion"/>
  <pageMargins left="0.7" right="0.7" top="0.75" bottom="0.75" header="0.3" footer="0.3"/>
  <pageSetup paperSize="9" scale="45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T30"/>
  <sheetViews>
    <sheetView zoomScale="85" zoomScaleNormal="85" zoomScaleSheetLayoutView="85" workbookViewId="0">
      <selection activeCell="K14" sqref="K14"/>
    </sheetView>
  </sheetViews>
  <sheetFormatPr defaultRowHeight="16.5" x14ac:dyDescent="0.3"/>
  <cols>
    <col min="1" max="1" width="5.75" style="35" bestFit="1" customWidth="1"/>
    <col min="2" max="2" width="7.125" style="32" bestFit="1" customWidth="1"/>
    <col min="3" max="3" width="24" style="36" customWidth="1"/>
    <col min="4" max="4" width="7.875" style="40" bestFit="1" customWidth="1"/>
    <col min="5" max="5" width="10" style="35" bestFit="1" customWidth="1"/>
    <col min="6" max="6" width="22.25" style="36" customWidth="1"/>
    <col min="7" max="7" width="7.75" style="35" bestFit="1" customWidth="1"/>
    <col min="8" max="8" width="9.375" style="37" bestFit="1" customWidth="1"/>
    <col min="9" max="9" width="7.75" style="38" bestFit="1" customWidth="1"/>
    <col min="10" max="12" width="7.75" style="38" customWidth="1"/>
    <col min="13" max="13" width="13.875" style="38" customWidth="1"/>
    <col min="14" max="14" width="14.5" style="34" bestFit="1" customWidth="1"/>
    <col min="15" max="16" width="16.25" style="34" customWidth="1"/>
    <col min="17" max="17" width="13.125" style="34" bestFit="1" customWidth="1"/>
    <col min="18" max="18" width="5.875" style="32" bestFit="1" customWidth="1"/>
    <col min="19" max="16384" width="9" style="32"/>
  </cols>
  <sheetData>
    <row r="1" spans="1:228" ht="16.5" customHeight="1" x14ac:dyDescent="0.3">
      <c r="A1" s="136" t="s">
        <v>217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228" ht="27" customHeight="1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</row>
    <row r="3" spans="1:228" ht="16.5" customHeight="1" x14ac:dyDescent="0.3">
      <c r="A3" s="31"/>
      <c r="B3" s="31"/>
      <c r="C3" s="31"/>
      <c r="D3" s="39"/>
      <c r="E3" s="31"/>
      <c r="F3" s="31"/>
      <c r="G3" s="31"/>
      <c r="H3" s="39"/>
      <c r="I3" s="31"/>
      <c r="J3" s="31"/>
      <c r="K3" s="31"/>
      <c r="L3" s="31"/>
      <c r="M3" s="31"/>
      <c r="N3" s="46"/>
      <c r="O3" s="46"/>
      <c r="P3" s="46"/>
      <c r="Q3" s="46"/>
      <c r="R3" s="31"/>
    </row>
    <row r="4" spans="1:228" s="33" customFormat="1" ht="26.25" customHeight="1" x14ac:dyDescent="0.3">
      <c r="A4" s="137" t="s">
        <v>144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</row>
    <row r="5" spans="1:228" s="33" customFormat="1" ht="26.25" x14ac:dyDescent="0.3">
      <c r="A5" s="143" t="s">
        <v>145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</row>
    <row r="6" spans="1:228" s="33" customFormat="1" ht="26.25" customHeight="1" x14ac:dyDescent="0.3">
      <c r="A6" s="139" t="s">
        <v>94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7" spans="1:228" s="33" customFormat="1" ht="26.25" x14ac:dyDescent="0.3">
      <c r="A7" s="139" t="s">
        <v>118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</row>
    <row r="8" spans="1:228" s="33" customFormat="1" ht="26.25" x14ac:dyDescent="0.3">
      <c r="A8" s="139" t="s">
        <v>149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96"/>
      <c r="Q8" s="73"/>
      <c r="R8" s="73"/>
    </row>
    <row r="9" spans="1:228" s="33" customFormat="1" ht="39.75" customHeight="1" x14ac:dyDescent="0.3">
      <c r="A9" s="139" t="s">
        <v>218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96"/>
      <c r="Q9" s="96"/>
      <c r="R9" s="96"/>
    </row>
    <row r="10" spans="1:228" s="34" customFormat="1" ht="15" customHeight="1" x14ac:dyDescent="0.3">
      <c r="A10" s="31"/>
      <c r="B10" s="31"/>
      <c r="C10" s="31"/>
      <c r="D10" s="39"/>
      <c r="E10" s="31"/>
      <c r="F10" s="31"/>
      <c r="G10" s="31"/>
      <c r="H10" s="39"/>
      <c r="I10" s="31"/>
      <c r="J10" s="31"/>
      <c r="K10" s="31"/>
      <c r="L10" s="31"/>
      <c r="M10" s="31"/>
      <c r="N10" s="46"/>
      <c r="O10" s="46"/>
      <c r="P10" s="46"/>
      <c r="Q10" s="46"/>
      <c r="R10" s="3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</row>
    <row r="11" spans="1:228" s="34" customFormat="1" ht="21.75" customHeight="1" x14ac:dyDescent="0.3">
      <c r="A11" s="140" t="s">
        <v>8</v>
      </c>
      <c r="B11" s="140" t="s">
        <v>2</v>
      </c>
      <c r="C11" s="140" t="s">
        <v>89</v>
      </c>
      <c r="D11" s="140"/>
      <c r="E11" s="140"/>
      <c r="F11" s="134" t="s">
        <v>97</v>
      </c>
      <c r="G11" s="134" t="s">
        <v>88</v>
      </c>
      <c r="H11" s="134"/>
      <c r="I11" s="134" t="s">
        <v>111</v>
      </c>
      <c r="J11" s="145" t="s">
        <v>113</v>
      </c>
      <c r="K11" s="146"/>
      <c r="L11" s="147"/>
      <c r="M11" s="135" t="s">
        <v>146</v>
      </c>
      <c r="N11" s="135" t="s">
        <v>117</v>
      </c>
      <c r="O11" s="135" t="s">
        <v>212</v>
      </c>
      <c r="P11" s="141" t="s">
        <v>219</v>
      </c>
      <c r="Q11" s="135" t="s">
        <v>112</v>
      </c>
      <c r="R11" s="134" t="s">
        <v>12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</row>
    <row r="12" spans="1:228" s="34" customFormat="1" ht="34.5" x14ac:dyDescent="0.3">
      <c r="A12" s="140"/>
      <c r="B12" s="140"/>
      <c r="C12" s="72" t="s">
        <v>143</v>
      </c>
      <c r="D12" s="50" t="s">
        <v>0</v>
      </c>
      <c r="E12" s="50" t="s">
        <v>87</v>
      </c>
      <c r="F12" s="134"/>
      <c r="G12" s="51" t="s">
        <v>84</v>
      </c>
      <c r="H12" s="51" t="s">
        <v>90</v>
      </c>
      <c r="I12" s="134"/>
      <c r="J12" s="60" t="s">
        <v>114</v>
      </c>
      <c r="K12" s="60" t="s">
        <v>115</v>
      </c>
      <c r="L12" s="60" t="s">
        <v>116</v>
      </c>
      <c r="M12" s="135"/>
      <c r="N12" s="135"/>
      <c r="O12" s="135"/>
      <c r="P12" s="142"/>
      <c r="Q12" s="135"/>
      <c r="R12" s="13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</row>
    <row r="13" spans="1:228" s="57" customFormat="1" ht="30.75" customHeight="1" x14ac:dyDescent="0.3">
      <c r="A13" s="53" t="s">
        <v>3</v>
      </c>
      <c r="B13" s="53"/>
      <c r="C13" s="53"/>
      <c r="D13" s="54">
        <f>SUBTOTAL(3,D14:D14)</f>
        <v>0</v>
      </c>
      <c r="E13" s="55"/>
      <c r="F13" s="55"/>
      <c r="G13" s="55"/>
      <c r="H13" s="55">
        <f>SUBTOTAL(9,H14:H14)</f>
        <v>0</v>
      </c>
      <c r="I13" s="55">
        <f>SUBTOTAL(9,I14:I14)</f>
        <v>0</v>
      </c>
      <c r="J13" s="55"/>
      <c r="K13" s="55"/>
      <c r="L13" s="55"/>
      <c r="M13" s="63" t="s">
        <v>126</v>
      </c>
      <c r="N13" s="55"/>
      <c r="O13" s="55"/>
      <c r="P13" s="55"/>
      <c r="Q13" s="55"/>
      <c r="R13" s="53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</row>
    <row r="14" spans="1:228" s="34" customFormat="1" ht="21.75" customHeight="1" x14ac:dyDescent="0.3">
      <c r="A14" s="41"/>
      <c r="B14" s="41"/>
      <c r="C14" s="42"/>
      <c r="D14" s="43"/>
      <c r="E14" s="41"/>
      <c r="F14" s="42"/>
      <c r="G14" s="41"/>
      <c r="H14" s="44"/>
      <c r="I14" s="45"/>
      <c r="J14" s="45"/>
      <c r="K14" s="45"/>
      <c r="L14" s="45"/>
      <c r="M14" s="45"/>
      <c r="N14" s="41"/>
      <c r="O14" s="45"/>
      <c r="P14" s="45"/>
      <c r="Q14" s="45"/>
      <c r="R14" s="41"/>
    </row>
    <row r="15" spans="1:228" x14ac:dyDescent="0.3">
      <c r="A15" s="74"/>
      <c r="B15" s="74"/>
      <c r="C15" s="42"/>
      <c r="D15" s="43"/>
      <c r="E15" s="74"/>
      <c r="F15" s="42"/>
      <c r="G15" s="74"/>
      <c r="H15" s="44"/>
      <c r="I15" s="45"/>
      <c r="J15" s="45"/>
      <c r="K15" s="45"/>
      <c r="L15" s="45"/>
      <c r="M15" s="45"/>
      <c r="N15" s="74"/>
      <c r="O15" s="45"/>
      <c r="P15" s="45"/>
      <c r="Q15" s="45"/>
      <c r="R15" s="74"/>
    </row>
    <row r="16" spans="1:228" x14ac:dyDescent="0.3">
      <c r="A16" s="74"/>
      <c r="B16" s="74"/>
      <c r="C16" s="42"/>
      <c r="D16" s="43"/>
      <c r="E16" s="74"/>
      <c r="F16" s="42"/>
      <c r="G16" s="74"/>
      <c r="H16" s="44"/>
      <c r="I16" s="45"/>
      <c r="J16" s="45"/>
      <c r="K16" s="45"/>
      <c r="L16" s="45"/>
      <c r="M16" s="45"/>
      <c r="N16" s="74"/>
      <c r="O16" s="45"/>
      <c r="P16" s="45"/>
      <c r="Q16" s="45"/>
      <c r="R16" s="74"/>
    </row>
    <row r="17" spans="1:228" x14ac:dyDescent="0.3">
      <c r="A17" s="74"/>
      <c r="B17" s="74"/>
      <c r="C17" s="42"/>
      <c r="D17" s="43"/>
      <c r="E17" s="74"/>
      <c r="F17" s="42"/>
      <c r="G17" s="74"/>
      <c r="H17" s="44"/>
      <c r="I17" s="45"/>
      <c r="J17" s="45"/>
      <c r="K17" s="45"/>
      <c r="L17" s="45"/>
      <c r="M17" s="45"/>
      <c r="N17" s="74"/>
      <c r="O17" s="45"/>
      <c r="P17" s="45"/>
      <c r="Q17" s="45"/>
      <c r="R17" s="74"/>
    </row>
    <row r="18" spans="1:228" x14ac:dyDescent="0.3">
      <c r="A18" s="74"/>
      <c r="B18" s="74"/>
      <c r="C18" s="42"/>
      <c r="D18" s="43"/>
      <c r="E18" s="74"/>
      <c r="F18" s="42"/>
      <c r="G18" s="74"/>
      <c r="H18" s="44"/>
      <c r="I18" s="45"/>
      <c r="J18" s="45"/>
      <c r="K18" s="45"/>
      <c r="L18" s="45"/>
      <c r="M18" s="45"/>
      <c r="N18" s="74"/>
      <c r="O18" s="45"/>
      <c r="P18" s="45"/>
      <c r="Q18" s="45"/>
      <c r="R18" s="74"/>
    </row>
    <row r="19" spans="1:228" x14ac:dyDescent="0.3">
      <c r="A19" s="74"/>
      <c r="B19" s="74"/>
      <c r="C19" s="42"/>
      <c r="D19" s="43"/>
      <c r="E19" s="74"/>
      <c r="F19" s="42"/>
      <c r="G19" s="74"/>
      <c r="H19" s="44"/>
      <c r="I19" s="45"/>
      <c r="J19" s="45"/>
      <c r="K19" s="45"/>
      <c r="L19" s="45"/>
      <c r="M19" s="45"/>
      <c r="N19" s="74"/>
      <c r="O19" s="45"/>
      <c r="P19" s="45"/>
      <c r="Q19" s="45"/>
      <c r="R19" s="74"/>
    </row>
    <row r="30" spans="1:228" s="34" customFormat="1" x14ac:dyDescent="0.3">
      <c r="A30" s="35"/>
      <c r="B30" s="32"/>
      <c r="C30" s="36"/>
      <c r="D30" s="40"/>
      <c r="E30" s="35"/>
      <c r="F30" s="36"/>
      <c r="G30" s="35"/>
      <c r="H30" s="37"/>
      <c r="I30" s="38" t="s">
        <v>93</v>
      </c>
      <c r="J30" s="38"/>
      <c r="K30" s="38"/>
      <c r="L30" s="38"/>
      <c r="M30" s="38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</row>
  </sheetData>
  <mergeCells count="20">
    <mergeCell ref="A8:O8"/>
    <mergeCell ref="N11:N12"/>
    <mergeCell ref="O11:O12"/>
    <mergeCell ref="R11:R12"/>
    <mergeCell ref="A11:A12"/>
    <mergeCell ref="B11:B12"/>
    <mergeCell ref="C11:E11"/>
    <mergeCell ref="F11:F12"/>
    <mergeCell ref="G11:H11"/>
    <mergeCell ref="I11:I12"/>
    <mergeCell ref="Q11:Q12"/>
    <mergeCell ref="J11:L11"/>
    <mergeCell ref="M11:M12"/>
    <mergeCell ref="A9:O9"/>
    <mergeCell ref="P11:P12"/>
    <mergeCell ref="A1:R2"/>
    <mergeCell ref="A4:R4"/>
    <mergeCell ref="A5:R5"/>
    <mergeCell ref="A6:R6"/>
    <mergeCell ref="A7:R7"/>
  </mergeCells>
  <phoneticPr fontId="1" type="noConversion"/>
  <pageMargins left="0.47244094488188981" right="0.39370078740157483" top="0.56000000000000005" bottom="0.48" header="0.31496062992125984" footer="0.2"/>
  <pageSetup paperSize="9" scale="46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30</vt:i4>
      </vt:variant>
      <vt:variant>
        <vt:lpstr>이름이 지정된 범위</vt:lpstr>
      </vt:variant>
      <vt:variant>
        <vt:i4>10</vt:i4>
      </vt:variant>
    </vt:vector>
  </HeadingPairs>
  <TitlesOfParts>
    <vt:vector size="40" baseType="lpstr">
      <vt:lpstr>축산정사업비목록2-2</vt:lpstr>
      <vt:lpstr>돼지액상정액</vt:lpstr>
      <vt:lpstr>모돈생산성제고장비</vt:lpstr>
      <vt:lpstr>총괄</vt:lpstr>
      <vt:lpstr>말벌 퇴치 장비</vt:lpstr>
      <vt:lpstr>꿀벌화분</vt:lpstr>
      <vt:lpstr>양봉 벌통</vt:lpstr>
      <vt:lpstr>자동사양기</vt:lpstr>
      <vt:lpstr>토종벌 종보전</vt:lpstr>
      <vt:lpstr>토종벌 벌통</vt:lpstr>
      <vt:lpstr>진드기</vt:lpstr>
      <vt:lpstr>양봉 면역</vt:lpstr>
      <vt:lpstr>양봉 방독면</vt:lpstr>
      <vt:lpstr>양봉산물 저온저장고</vt:lpstr>
      <vt:lpstr>채밀카</vt:lpstr>
      <vt:lpstr>양봉설탕</vt:lpstr>
      <vt:lpstr>성분검사비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  <vt:lpstr>꿀벌화분!Print_Titles</vt:lpstr>
      <vt:lpstr>'말벌 퇴치 장비'!Print_Titles</vt:lpstr>
      <vt:lpstr>'양봉 면역'!Print_Titles</vt:lpstr>
      <vt:lpstr>'양봉 방독면'!Print_Titles</vt:lpstr>
      <vt:lpstr>'양봉 벌통'!Print_Titles</vt:lpstr>
      <vt:lpstr>'양봉산물 저온저장고'!Print_Titles</vt:lpstr>
      <vt:lpstr>진드기!Print_Titles</vt:lpstr>
      <vt:lpstr>채밀카!Print_Titles</vt:lpstr>
      <vt:lpstr>'토종벌 벌통'!Print_Titles</vt:lpstr>
      <vt:lpstr>'토종벌 종보전'!Print_Titles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축산정책3</cp:lastModifiedBy>
  <cp:lastPrinted>2024-02-12T02:24:39Z</cp:lastPrinted>
  <dcterms:created xsi:type="dcterms:W3CDTF">2015-02-04T09:11:46Z</dcterms:created>
  <dcterms:modified xsi:type="dcterms:W3CDTF">2025-01-10T05:19:12Z</dcterms:modified>
</cp:coreProperties>
</file>